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ocuments\MEZCAL\PAQUETE TECNOLÓGICO\"/>
    </mc:Choice>
  </mc:AlternateContent>
  <bookViews>
    <workbookView xWindow="75" yWindow="75" windowWidth="10500" windowHeight="6420"/>
  </bookViews>
  <sheets>
    <sheet name="Hoja1" sheetId="1" r:id="rId1"/>
    <sheet name="Hoja2" sheetId="2" r:id="rId2"/>
    <sheet name="Hoja3" sheetId="3" r:id="rId3"/>
  </sheets>
  <definedNames>
    <definedName name="OLE_LINK1" localSheetId="0">Hoja1!$B$4</definedName>
  </definedNames>
  <calcPr calcId="162913"/>
</workbook>
</file>

<file path=xl/calcChain.xml><?xml version="1.0" encoding="utf-8"?>
<calcChain xmlns="http://schemas.openxmlformats.org/spreadsheetml/2006/main">
  <c r="M37" i="1" l="1"/>
  <c r="J53" i="1"/>
  <c r="L37" i="1" l="1"/>
  <c r="J37" i="1"/>
  <c r="I37" i="1"/>
  <c r="I22" i="1" l="1"/>
</calcChain>
</file>

<file path=xl/sharedStrings.xml><?xml version="1.0" encoding="utf-8"?>
<sst xmlns="http://schemas.openxmlformats.org/spreadsheetml/2006/main" count="235" uniqueCount="210">
  <si>
    <t>Costo unitario</t>
  </si>
  <si>
    <t xml:space="preserve">Costo 1 ha </t>
  </si>
  <si>
    <t>A</t>
  </si>
  <si>
    <t>B</t>
  </si>
  <si>
    <t>Cercado del terreno, posteria y cableado de puas</t>
  </si>
  <si>
    <t>C</t>
  </si>
  <si>
    <t xml:space="preserve">Análisis Físico y Químico del terreno </t>
  </si>
  <si>
    <t>Determinación de tipo de fertilizante</t>
  </si>
  <si>
    <t xml:space="preserve">Determinación de PH  y su manejo de  del suelo </t>
  </si>
  <si>
    <t>D</t>
  </si>
  <si>
    <t>Realizar un Sub-sueleado cruzado por todo el terreno</t>
  </si>
  <si>
    <t>Aquí descansará la planta durante 4 o 6 años.</t>
  </si>
  <si>
    <t>E</t>
  </si>
  <si>
    <t>Pasar la rastra más grande en forma cruzada</t>
  </si>
  <si>
    <t xml:space="preserve">Pulverizar lo más que se pueda la tierra </t>
  </si>
  <si>
    <t>Impedir que la tierra genere baja permeabilidad</t>
  </si>
  <si>
    <t>F</t>
  </si>
  <si>
    <t>Hijuelo  tamaño 35 cm</t>
  </si>
  <si>
    <t xml:space="preserve">Costo promedio de </t>
  </si>
  <si>
    <t>G</t>
  </si>
  <si>
    <t>Variedad de agave</t>
  </si>
  <si>
    <t>Salmiana, Durengenssis, Cupreata.</t>
  </si>
  <si>
    <t>H</t>
  </si>
  <si>
    <t>Trasporte de hijuelo</t>
  </si>
  <si>
    <t xml:space="preserve">Hijuelos </t>
  </si>
  <si>
    <t>Sin amontonar</t>
  </si>
  <si>
    <t>Guía de traslado y permiso de manejo</t>
  </si>
  <si>
    <t>I</t>
  </si>
  <si>
    <t>Hijuelo preparación</t>
  </si>
  <si>
    <t>Selección de tamaño de hijuelo.</t>
  </si>
  <si>
    <t>Detección de agentes patógenos y aplicación de plaguicidas</t>
  </si>
  <si>
    <t>Planta madre de entre 3 y 4 años</t>
  </si>
  <si>
    <t>J</t>
  </si>
  <si>
    <t xml:space="preserve">Ingeniería de suelos </t>
  </si>
  <si>
    <t>Corrección de suelos si es necesario</t>
  </si>
  <si>
    <t>Regulación del PH</t>
  </si>
  <si>
    <t>Fórmula orgánica  de crecimiento acelerado, para suelos</t>
  </si>
  <si>
    <t>$ 3,200 X ha</t>
  </si>
  <si>
    <t>$3,200 x hectárea</t>
  </si>
  <si>
    <t>k</t>
  </si>
  <si>
    <t xml:space="preserve">Fertilizantes foliares </t>
  </si>
  <si>
    <t xml:space="preserve">Suministro Nitrógeno, materia orgánica, </t>
  </si>
  <si>
    <t>L</t>
  </si>
  <si>
    <t>Personal utilizado para plantar agave.</t>
  </si>
  <si>
    <t xml:space="preserve">Mano de Obra </t>
  </si>
  <si>
    <t xml:space="preserve">4 personas </t>
  </si>
  <si>
    <t xml:space="preserve">4 personas Plantan 1 ha x semana </t>
  </si>
  <si>
    <t>Costo 1 ha  x año</t>
  </si>
  <si>
    <t xml:space="preserve">$ 12,500 x mes </t>
  </si>
  <si>
    <t>Tractor agavero   Para utilizar como Control de maleza</t>
  </si>
  <si>
    <t>Para utilizar en la Aplicación de herbicidas</t>
  </si>
  <si>
    <t>Para utilizar en la Aplicación de plaguicidas</t>
  </si>
  <si>
    <t xml:space="preserve">$ 12,500 x mes cada uno </t>
  </si>
  <si>
    <t xml:space="preserve">Salarios mensuales de las Cuadrillas de Mantenimiento </t>
  </si>
  <si>
    <t>$2,500 pesos por persona x semana</t>
  </si>
  <si>
    <t xml:space="preserve">Control de maleza </t>
  </si>
  <si>
    <t>Aplicaciones foliares con tractor</t>
  </si>
  <si>
    <t>Control de hongos y enfermedades</t>
  </si>
  <si>
    <t xml:space="preserve">Control de plagas </t>
  </si>
  <si>
    <t>N</t>
  </si>
  <si>
    <t xml:space="preserve">TOTAL </t>
  </si>
  <si>
    <t>AÑO 2</t>
  </si>
  <si>
    <t>$ 0.42 por m2</t>
  </si>
  <si>
    <t>AÑO 3</t>
  </si>
  <si>
    <t>AÑO 4</t>
  </si>
  <si>
    <t>AÑO 5</t>
  </si>
  <si>
    <t xml:space="preserve">Equipo de  mantenimiento   </t>
  </si>
  <si>
    <t>a 5 años DE ARRENDAMIENTO</t>
  </si>
  <si>
    <t xml:space="preserve">Suelos  para entregar ventilación a las raíces </t>
  </si>
  <si>
    <t xml:space="preserve">Estudio de suelos, Históricos de clima, Historicos de presipitaciones pluviales  </t>
  </si>
  <si>
    <t xml:space="preserve">$ 7,500  x ha más flete del Caterpilar al sitio </t>
  </si>
  <si>
    <t xml:space="preserve">$ 7,500 x ha más flete del tractor al sitio </t>
  </si>
  <si>
    <t xml:space="preserve">Preparación de terreno con Caterpilar con gancho de 60 cm </t>
  </si>
  <si>
    <t xml:space="preserve">Preparación del terreno con Uso de Tractor </t>
  </si>
  <si>
    <t>$ 3,200x ha</t>
  </si>
  <si>
    <t xml:space="preserve">Formula orgánica de crecimiento acelerado aplicación  de manera foliar </t>
  </si>
  <si>
    <t xml:space="preserve">Fertilizante Orgánico a incorporar </t>
  </si>
  <si>
    <t>Insumos de Disel, gasolinas, Mantenimiento equipo mecánico.</t>
  </si>
  <si>
    <t>Equipo de  mantenimiento  CINCO Tractores agaveros en ARRENDAMIENTO FINANCIERO a 5 años.</t>
  </si>
  <si>
    <t xml:space="preserve">Apliocacion de foliares con drones agricolas </t>
  </si>
  <si>
    <t xml:space="preserve">Aplicación de foliares orgánicos </t>
  </si>
  <si>
    <t xml:space="preserve">Aplicación de  Plaguisidas  orgánicos </t>
  </si>
  <si>
    <t>Herbicidas Orgánicos</t>
  </si>
  <si>
    <t xml:space="preserve">Control de insetos vectores, escarabajos y roedores </t>
  </si>
  <si>
    <t>Control enfermedadez de raiz, penca y cabezas de agave.</t>
  </si>
  <si>
    <t xml:space="preserve"> año 2026</t>
  </si>
  <si>
    <t xml:space="preserve"> año 2027</t>
  </si>
  <si>
    <t xml:space="preserve"> año 2028</t>
  </si>
  <si>
    <t xml:space="preserve">CREACION DE MARCAS NACIONALES </t>
  </si>
  <si>
    <t xml:space="preserve">CREACION DE MARCAS INTERNACIONALES </t>
  </si>
  <si>
    <t>CANALES DE DISTRIBUCION NACIONAL</t>
  </si>
  <si>
    <t xml:space="preserve">CANALES DE DISTRIBUCION INTERNACIONAL </t>
  </si>
  <si>
    <t>MERCADOTECNIA Y PUBLICIDAD</t>
  </si>
  <si>
    <t xml:space="preserve">Investigacion de apertura dentro de nuestros canales </t>
  </si>
  <si>
    <t xml:space="preserve">Coste de integración de marca </t>
  </si>
  <si>
    <t xml:space="preserve">Publicidad y propaganda nacional </t>
  </si>
  <si>
    <t xml:space="preserve">Investigacion de apertura dentro de nuestros canales operativos ASIA, EUROPA, USA  </t>
  </si>
  <si>
    <t xml:space="preserve">COSTE E INTEGRACION DE MARCA A LOS CANALES </t>
  </si>
  <si>
    <t>ALTA ANTE CRM</t>
  </si>
  <si>
    <t xml:space="preserve">AJUSTES Y PRUEBAS DE DESTILADOS </t>
  </si>
  <si>
    <t xml:space="preserve">5 MARCAS </t>
  </si>
  <si>
    <t xml:space="preserve">CHINA, INDIA, EUROPA, SUR AMERIACA, USA </t>
  </si>
  <si>
    <t xml:space="preserve">PRESUPUESTO DE CONTINUIDAD  </t>
  </si>
  <si>
    <t xml:space="preserve">OFICINA CENTRAL </t>
  </si>
  <si>
    <t xml:space="preserve">CORPORATIVO  </t>
  </si>
  <si>
    <t>TOTAL</t>
  </si>
  <si>
    <t xml:space="preserve">PLANOS Y MAQUETA DEL PROYECTO </t>
  </si>
  <si>
    <t xml:space="preserve">MANTENIMIENTO Y SERVICIO DE FABRICAS DESTILADORA </t>
  </si>
  <si>
    <t xml:space="preserve">GASTOS DE OPERATIVIDAD DE LAS FABRICAS </t>
  </si>
  <si>
    <t>Mercados Internacionales 70% Mercados Nacionales  30%</t>
  </si>
  <si>
    <t xml:space="preserve">Mano de obra </t>
  </si>
  <si>
    <t>Insumos industriales</t>
  </si>
  <si>
    <t>Equipo operativo</t>
  </si>
  <si>
    <t>Costo  Mensual $7,000,000</t>
  </si>
  <si>
    <t>costo mensual $ 125,000</t>
  </si>
  <si>
    <t>costo mensual $225,000</t>
  </si>
  <si>
    <t>Costo Mensual $4,000,000</t>
  </si>
  <si>
    <t xml:space="preserve"> AÑO 1 </t>
  </si>
  <si>
    <t xml:space="preserve">7000 HECTAREAS </t>
  </si>
  <si>
    <t xml:space="preserve">80 Postes de Concreto x ha costo $580 </t>
  </si>
  <si>
    <t>Hectáreas Seleccionadas para cultivar agave.</t>
  </si>
  <si>
    <t xml:space="preserve">Investigación de temperaturas máximas y Mínimas. </t>
  </si>
  <si>
    <t>Precipitación Pluvial. Altura, Pendiente de suelo, Humedad.</t>
  </si>
  <si>
    <t xml:space="preserve">Horas sol al año, Neblinas, Heladas. </t>
  </si>
  <si>
    <t>Traslado y Mano de Obra e Instalación. 300 pesos x poste.</t>
  </si>
  <si>
    <t>$880 por poste instalado y cableado.</t>
  </si>
  <si>
    <r>
      <t>Densidad de plantas por hectá</t>
    </r>
    <r>
      <rPr>
        <b/>
        <i/>
        <sz val="20"/>
        <color rgb="FF000000"/>
        <rFont val="Calibri"/>
        <family val="2"/>
        <scheme val="minor"/>
      </rPr>
      <t>r</t>
    </r>
    <r>
      <rPr>
        <b/>
        <sz val="20"/>
        <color rgb="FF000000"/>
        <rFont val="Calibri"/>
        <family val="2"/>
        <scheme val="minor"/>
      </rPr>
      <t>ea</t>
    </r>
  </si>
  <si>
    <t>Paquete Tecnológico para Agave Mezcalero</t>
  </si>
  <si>
    <t xml:space="preserve">AÑO 1 </t>
  </si>
  <si>
    <t>TOTAL C</t>
  </si>
  <si>
    <t xml:space="preserve">Paquete Operativo durante 5 años </t>
  </si>
  <si>
    <t>una Camioneta 3 toneladas en ARRENDAMIENTO FINANCIERO</t>
  </si>
  <si>
    <t>$ 150,000 anuales</t>
  </si>
  <si>
    <t xml:space="preserve">80 KG X AGAVE </t>
  </si>
  <si>
    <t xml:space="preserve">2500 AGAVES X HA </t>
  </si>
  <si>
    <t xml:space="preserve">hijuelo x hectárea según variedad de agave </t>
  </si>
  <si>
    <t>salmiana 2500 x ha  a 2 m salmiana 3300 x ha a 1.5m cupreata 3300 x ha a 1.5 m tobala 4560 x ha a 1 m  durangensis 4200 x ha a 1.2 m</t>
  </si>
  <si>
    <t>produccion anual estimada</t>
  </si>
  <si>
    <t xml:space="preserve">Recuperación de Hijuelo </t>
  </si>
  <si>
    <t xml:space="preserve"> INICIO DE PROYECTO AGAVERO 3000 HECTÁREAS  / Agenda 25-30</t>
  </si>
  <si>
    <t>$ 1,500 costo único DE 1 A 10 HA</t>
  </si>
  <si>
    <t>desde $14.50 - $35.26 pesos por hijuelo</t>
  </si>
  <si>
    <t xml:space="preserve">Un viaje de 10,700 plantas x camión para 3 ha </t>
  </si>
  <si>
    <t>1 flete de camión de 22 toneladas a  $ 35,000</t>
  </si>
  <si>
    <t>$3,000 x SEMANA X PERSONA</t>
  </si>
  <si>
    <t>$12000 x ha</t>
  </si>
  <si>
    <t>PRESUPUESTO DE MANTENIMIENTO DEL PROYECTO POR AÑO / AGENDA 2025-2030</t>
  </si>
  <si>
    <t>$150,000 anuales</t>
  </si>
  <si>
    <t>5 Personas vigilan 600 Hectáreas por mes</t>
  </si>
  <si>
    <t xml:space="preserve">5 Personas vigilan 600 Hectáreas </t>
  </si>
  <si>
    <t xml:space="preserve">50 mil  por 5 trabajadores al mes </t>
  </si>
  <si>
    <t xml:space="preserve">8500 material y mano de obra por hectarea anual </t>
  </si>
  <si>
    <t xml:space="preserve">8500 de material y mano de obra anual </t>
  </si>
  <si>
    <t>ALTA COMO PRODUCTOR DE AGAVE ANTE EL CONSEJO REGULADOR DEL MEZCAL CRM</t>
  </si>
  <si>
    <t>ESTABLECIMIENTO DE   FABRICA  DESTILADORA</t>
  </si>
  <si>
    <t>ANTE PRROYECTO $ 60,000</t>
  </si>
  <si>
    <t>PROYCTO EJECUTIVO $ 1,200,000</t>
  </si>
  <si>
    <t>PROYECTO DE COMERCIALIZACION $1,200,000</t>
  </si>
  <si>
    <t>COMPPRA DE OFICINAS ADMINISTRATIVAS $7,000,000</t>
  </si>
  <si>
    <t xml:space="preserve">COMPRA DE TERRENO PARA LA EMBOTELLADORA  Y FABRICA </t>
  </si>
  <si>
    <t xml:space="preserve">total </t>
  </si>
  <si>
    <t xml:space="preserve">Costo 600 ha x año 2025 </t>
  </si>
  <si>
    <t xml:space="preserve">MANTENIMIENTO Y SERVICIO SALARIOS DE OFICINAS ADMINISTRATIVAS  </t>
  </si>
  <si>
    <t>GERENTE GENERAL $25000</t>
  </si>
  <si>
    <t xml:space="preserve"> SECRETARIO A $ 17000</t>
  </si>
  <si>
    <t>SECRETARIO B $ 17000</t>
  </si>
  <si>
    <t>SERVICIOS LUZ AGUA DRENAJE INTERNET ASEO 6200</t>
  </si>
  <si>
    <t xml:space="preserve">$59,000 X MES </t>
  </si>
  <si>
    <t xml:space="preserve">Costo </t>
  </si>
  <si>
    <t xml:space="preserve"> año 2025 </t>
  </si>
  <si>
    <t>600 HA PARA EL AÑO 2026</t>
  </si>
  <si>
    <t>600 HA PARA EL AÑO 2025</t>
  </si>
  <si>
    <t xml:space="preserve">$7,000 por mes por 10 ha </t>
  </si>
  <si>
    <t>$7,0000 para 6 equipos de motor por 10 hecáreas por mes</t>
  </si>
  <si>
    <t xml:space="preserve">Remanente para tres años </t>
  </si>
  <si>
    <t xml:space="preserve">para soportar mantenimiento  durante tres años antes de la venta de los primeros hijuelos </t>
  </si>
  <si>
    <t>salarios de personal de campo $ 1,800,000</t>
  </si>
  <si>
    <t>herbicidas organicos $15,300,000</t>
  </si>
  <si>
    <t>aplicación de foliares $15,300,000</t>
  </si>
  <si>
    <t>control de enfermedades y plagas $15,300,000</t>
  </si>
  <si>
    <t>Costo 600 ha x año 2026</t>
  </si>
  <si>
    <t>PERMISOS Y CERTIFICACIONES DE FABRICACIÒN $3,220,000</t>
  </si>
  <si>
    <t>600 HA PORA EL AÑO 2028</t>
  </si>
  <si>
    <t>600 HA PARA EL AÑO 2027</t>
  </si>
  <si>
    <t>Costo 600 ha x año  2028</t>
  </si>
  <si>
    <t>Costo 600 ha      x año 2027</t>
  </si>
  <si>
    <t xml:space="preserve"> año 2029</t>
  </si>
  <si>
    <t xml:space="preserve">REMANENTE DE GASTROS DE ARRANQUE DE PLANTA </t>
  </si>
  <si>
    <t xml:space="preserve">JIMAS, FLETES  </t>
  </si>
  <si>
    <t xml:space="preserve">COMBUSTOLEO </t>
  </si>
  <si>
    <t xml:space="preserve">LUZ AGUA INTERNET DE LA FABRICA </t>
  </si>
  <si>
    <t xml:space="preserve"> UTILIDADES  del Proyecto </t>
  </si>
  <si>
    <t>AÑO 2029</t>
  </si>
  <si>
    <t>AÑO 2030</t>
  </si>
  <si>
    <t>AÑO  2032</t>
  </si>
  <si>
    <t>AÑO 2031</t>
  </si>
  <si>
    <t>AÑO  2033</t>
  </si>
  <si>
    <t xml:space="preserve">120,000 TONELADAS </t>
  </si>
  <si>
    <t xml:space="preserve">LITROS </t>
  </si>
  <si>
    <t xml:space="preserve">12 MILLONES </t>
  </si>
  <si>
    <t xml:space="preserve">PRECIO X LITRO  </t>
  </si>
  <si>
    <t xml:space="preserve">VENTA ANTES DE IMPIUESTOS </t>
  </si>
  <si>
    <t xml:space="preserve">$ 1920 MILLONES DE PESOS </t>
  </si>
  <si>
    <t xml:space="preserve">$160 PESOS POR LITRO </t>
  </si>
  <si>
    <t>$ 160 PESOS POR LITRO</t>
  </si>
  <si>
    <t xml:space="preserve">$1920 MILLONES DE PESOS </t>
  </si>
  <si>
    <t>PLANOS DE INSTALACIÓN Y CONSTRUCCION DE FABRICA $4,220,000</t>
  </si>
  <si>
    <t>INSTALACIÓN Y CONSTRUCCIÓN DE FABRICA $350,000,000</t>
  </si>
  <si>
    <t xml:space="preserve">VENTA DESPUES ANTES DE IMPIUESTOS </t>
  </si>
  <si>
    <t xml:space="preserve">Paquete de garantía de Comercialización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</si>
</sst>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3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FFFFFF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rgb="FF2A08B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2"/>
      <color rgb="FFFFFFFF"/>
      <name val="Calibri"/>
      <family val="2"/>
      <scheme val="minor"/>
    </font>
    <font>
      <sz val="14"/>
      <color theme="0"/>
      <name val="Calibri"/>
      <family val="2"/>
      <scheme val="minor"/>
    </font>
    <font>
      <sz val="7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72"/>
      <color rgb="FFFFFFFF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rgb="FF000000"/>
      <name val="Calibri"/>
      <family val="2"/>
      <scheme val="minor"/>
    </font>
    <font>
      <b/>
      <sz val="36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rgb="FF00000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0"/>
      <color rgb="FF339933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2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276A7C"/>
        <bgColor indexed="64"/>
      </patternFill>
    </fill>
    <fill>
      <patternFill patternType="solid">
        <fgColor rgb="FFA5D5E2"/>
        <bgColor indexed="64"/>
      </patternFill>
    </fill>
    <fill>
      <patternFill patternType="solid">
        <fgColor rgb="FFEDF6F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4BACC6"/>
      </right>
      <top/>
      <bottom style="medium">
        <color rgb="FFFFFFFF"/>
      </bottom>
      <diagonal/>
    </border>
    <border>
      <left/>
      <right style="medium">
        <color rgb="FF4BACC6"/>
      </right>
      <top/>
      <bottom/>
      <diagonal/>
    </border>
    <border>
      <left/>
      <right/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5" fillId="0" borderId="0" applyFont="0" applyFill="0" applyBorder="0" applyAlignment="0" applyProtection="0"/>
  </cellStyleXfs>
  <cellXfs count="240">
    <xf numFmtId="0" fontId="0" fillId="0" borderId="0" xfId="0"/>
    <xf numFmtId="0" fontId="1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0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1" fillId="6" borderId="0" xfId="0" applyFont="1" applyFill="1"/>
    <xf numFmtId="6" fontId="4" fillId="6" borderId="0" xfId="0" applyNumberFormat="1" applyFont="1" applyFill="1" applyBorder="1" applyAlignment="1">
      <alignment horizontal="center" vertical="center" wrapText="1"/>
    </xf>
    <xf numFmtId="6" fontId="2" fillId="6" borderId="0" xfId="0" applyNumberFormat="1" applyFont="1" applyFill="1" applyBorder="1" applyAlignment="1">
      <alignment horizontal="center" vertical="center" wrapText="1"/>
    </xf>
    <xf numFmtId="0" fontId="1" fillId="6" borderId="0" xfId="0" applyFont="1" applyFill="1" applyBorder="1"/>
    <xf numFmtId="0" fontId="1" fillId="0" borderId="0" xfId="0" applyFont="1" applyBorder="1"/>
    <xf numFmtId="0" fontId="9" fillId="9" borderId="24" xfId="0" applyFont="1" applyFill="1" applyBorder="1"/>
    <xf numFmtId="0" fontId="11" fillId="9" borderId="21" xfId="0" applyFont="1" applyFill="1" applyBorder="1" applyAlignment="1">
      <alignment horizontal="center" vertical="center"/>
    </xf>
    <xf numFmtId="0" fontId="12" fillId="9" borderId="22" xfId="0" applyFont="1" applyFill="1" applyBorder="1" applyAlignment="1">
      <alignment horizontal="center" vertical="center"/>
    </xf>
    <xf numFmtId="0" fontId="11" fillId="9" borderId="2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6" fontId="16" fillId="5" borderId="6" xfId="0" applyNumberFormat="1" applyFont="1" applyFill="1" applyBorder="1" applyAlignment="1">
      <alignment horizontal="center" vertical="center" wrapText="1"/>
    </xf>
    <xf numFmtId="6" fontId="16" fillId="6" borderId="6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6" fontId="19" fillId="7" borderId="6" xfId="0" applyNumberFormat="1" applyFont="1" applyFill="1" applyBorder="1" applyAlignment="1">
      <alignment horizontal="center" vertical="center"/>
    </xf>
    <xf numFmtId="6" fontId="16" fillId="3" borderId="7" xfId="0" applyNumberFormat="1" applyFont="1" applyFill="1" applyBorder="1" applyAlignment="1">
      <alignment horizontal="center" vertical="center" wrapText="1"/>
    </xf>
    <xf numFmtId="0" fontId="12" fillId="9" borderId="31" xfId="0" applyFont="1" applyFill="1" applyBorder="1" applyAlignment="1">
      <alignment horizontal="center" vertical="center"/>
    </xf>
    <xf numFmtId="6" fontId="6" fillId="4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6" borderId="0" xfId="0" applyFont="1" applyFill="1" applyAlignment="1">
      <alignment vertical="center"/>
    </xf>
    <xf numFmtId="0" fontId="0" fillId="0" borderId="0" xfId="0" applyAlignment="1">
      <alignment vertical="center"/>
    </xf>
    <xf numFmtId="6" fontId="7" fillId="8" borderId="6" xfId="0" applyNumberFormat="1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6" fontId="19" fillId="8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6" fontId="16" fillId="4" borderId="6" xfId="0" applyNumberFormat="1" applyFont="1" applyFill="1" applyBorder="1" applyAlignment="1">
      <alignment horizontal="center" vertical="center" wrapText="1"/>
    </xf>
    <xf numFmtId="6" fontId="16" fillId="3" borderId="6" xfId="0" applyNumberFormat="1" applyFont="1" applyFill="1" applyBorder="1" applyAlignment="1">
      <alignment horizontal="center" vertical="center" wrapText="1"/>
    </xf>
    <xf numFmtId="6" fontId="16" fillId="7" borderId="6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6" fontId="2" fillId="3" borderId="6" xfId="0" applyNumberFormat="1" applyFont="1" applyFill="1" applyBorder="1" applyAlignment="1">
      <alignment horizontal="center" vertical="center" wrapText="1"/>
    </xf>
    <xf numFmtId="0" fontId="17" fillId="10" borderId="32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6" fontId="21" fillId="3" borderId="32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6" fontId="16" fillId="4" borderId="8" xfId="0" applyNumberFormat="1" applyFont="1" applyFill="1" applyBorder="1" applyAlignment="1">
      <alignment horizontal="center" vertical="center" wrapText="1"/>
    </xf>
    <xf numFmtId="6" fontId="16" fillId="4" borderId="7" xfId="0" applyNumberFormat="1" applyFont="1" applyFill="1" applyBorder="1" applyAlignment="1">
      <alignment horizontal="center" vertical="center" wrapText="1"/>
    </xf>
    <xf numFmtId="6" fontId="16" fillId="3" borderId="8" xfId="0" applyNumberFormat="1" applyFont="1" applyFill="1" applyBorder="1" applyAlignment="1">
      <alignment horizontal="center" vertical="center" wrapText="1"/>
    </xf>
    <xf numFmtId="6" fontId="19" fillId="0" borderId="6" xfId="0" applyNumberFormat="1" applyFont="1" applyBorder="1" applyAlignment="1">
      <alignment horizontal="center" vertical="center"/>
    </xf>
    <xf numFmtId="0" fontId="13" fillId="10" borderId="32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/>
    </xf>
    <xf numFmtId="0" fontId="1" fillId="9" borderId="0" xfId="0" applyFont="1" applyFill="1"/>
    <xf numFmtId="6" fontId="21" fillId="4" borderId="32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6" fontId="16" fillId="3" borderId="21" xfId="0" applyNumberFormat="1" applyFont="1" applyFill="1" applyBorder="1" applyAlignment="1">
      <alignment horizontal="center" vertical="center" wrapText="1"/>
    </xf>
    <xf numFmtId="6" fontId="16" fillId="3" borderId="31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6" fontId="19" fillId="8" borderId="7" xfId="0" applyNumberFormat="1" applyFont="1" applyFill="1" applyBorder="1" applyAlignment="1">
      <alignment horizontal="center" vertical="center"/>
    </xf>
    <xf numFmtId="6" fontId="23" fillId="0" borderId="21" xfId="0" applyNumberFormat="1" applyFont="1" applyBorder="1" applyAlignment="1">
      <alignment horizontal="center" vertical="center"/>
    </xf>
    <xf numFmtId="6" fontId="23" fillId="0" borderId="31" xfId="0" applyNumberFormat="1" applyFont="1" applyBorder="1" applyAlignment="1">
      <alignment horizontal="center" vertical="center"/>
    </xf>
    <xf numFmtId="0" fontId="11" fillId="9" borderId="21" xfId="0" applyFont="1" applyFill="1" applyBorder="1" applyAlignment="1">
      <alignment horizontal="center" vertical="center" wrapText="1"/>
    </xf>
    <xf numFmtId="0" fontId="11" fillId="9" borderId="2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18" fillId="10" borderId="32" xfId="0" applyFont="1" applyFill="1" applyBorder="1" applyAlignment="1">
      <alignment horizontal="center" vertical="center" wrapText="1"/>
    </xf>
    <xf numFmtId="0" fontId="18" fillId="10" borderId="8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6" fontId="6" fillId="3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24" fillId="11" borderId="17" xfId="0" applyFont="1" applyFill="1" applyBorder="1" applyAlignment="1">
      <alignment horizontal="center" vertical="center" wrapText="1"/>
    </xf>
    <xf numFmtId="0" fontId="24" fillId="11" borderId="14" xfId="0" applyFont="1" applyFill="1" applyBorder="1" applyAlignment="1">
      <alignment horizontal="center" vertical="center" wrapText="1"/>
    </xf>
    <xf numFmtId="0" fontId="24" fillId="11" borderId="6" xfId="0" applyFont="1" applyFill="1" applyBorder="1" applyAlignment="1">
      <alignment horizontal="center" vertical="center" wrapText="1"/>
    </xf>
    <xf numFmtId="0" fontId="24" fillId="11" borderId="16" xfId="0" applyFont="1" applyFill="1" applyBorder="1" applyAlignment="1">
      <alignment horizontal="center" vertical="center" wrapText="1"/>
    </xf>
    <xf numFmtId="0" fontId="24" fillId="11" borderId="19" xfId="0" applyFont="1" applyFill="1" applyBorder="1" applyAlignment="1">
      <alignment horizontal="center" vertical="center" wrapText="1"/>
    </xf>
    <xf numFmtId="0" fontId="24" fillId="11" borderId="7" xfId="0" applyFont="1" applyFill="1" applyBorder="1" applyAlignment="1">
      <alignment horizontal="center" vertical="center" wrapText="1"/>
    </xf>
    <xf numFmtId="8" fontId="24" fillId="11" borderId="7" xfId="0" applyNumberFormat="1" applyFont="1" applyFill="1" applyBorder="1" applyAlignment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16" fillId="13" borderId="14" xfId="0" applyFont="1" applyFill="1" applyBorder="1" applyAlignment="1">
      <alignment horizontal="center" vertical="center" wrapText="1"/>
    </xf>
    <xf numFmtId="0" fontId="16" fillId="13" borderId="6" xfId="0" applyFont="1" applyFill="1" applyBorder="1" applyAlignment="1">
      <alignment horizontal="center" vertical="center" wrapText="1"/>
    </xf>
    <xf numFmtId="0" fontId="16" fillId="12" borderId="17" xfId="0" applyFont="1" applyFill="1" applyBorder="1" applyAlignment="1">
      <alignment horizontal="center" vertical="center" wrapText="1"/>
    </xf>
    <xf numFmtId="0" fontId="16" fillId="12" borderId="14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0" fontId="16" fillId="11" borderId="21" xfId="0" applyFont="1" applyFill="1" applyBorder="1" applyAlignment="1">
      <alignment horizontal="center" vertical="center" wrapText="1"/>
    </xf>
    <xf numFmtId="0" fontId="24" fillId="11" borderId="32" xfId="0" applyFont="1" applyFill="1" applyBorder="1" applyAlignment="1">
      <alignment horizontal="center" vertical="center" wrapText="1"/>
    </xf>
    <xf numFmtId="0" fontId="24" fillId="11" borderId="29" xfId="0" applyFont="1" applyFill="1" applyBorder="1" applyAlignment="1">
      <alignment horizontal="center" vertical="center" wrapText="1"/>
    </xf>
    <xf numFmtId="0" fontId="24" fillId="11" borderId="21" xfId="0" applyFont="1" applyFill="1" applyBorder="1" applyAlignment="1">
      <alignment horizontal="center" vertical="center" wrapText="1"/>
    </xf>
    <xf numFmtId="8" fontId="16" fillId="13" borderId="6" xfId="0" applyNumberFormat="1" applyFont="1" applyFill="1" applyBorder="1" applyAlignment="1">
      <alignment horizontal="center" vertical="center" wrapText="1"/>
    </xf>
    <xf numFmtId="0" fontId="16" fillId="13" borderId="16" xfId="0" applyFont="1" applyFill="1" applyBorder="1" applyAlignment="1">
      <alignment horizontal="center" vertical="center" wrapText="1"/>
    </xf>
    <xf numFmtId="0" fontId="16" fillId="13" borderId="10" xfId="0" applyFont="1" applyFill="1" applyBorder="1" applyAlignment="1">
      <alignment horizontal="center" vertical="center" wrapText="1"/>
    </xf>
    <xf numFmtId="0" fontId="16" fillId="13" borderId="7" xfId="0" applyFont="1" applyFill="1" applyBorder="1" applyAlignment="1">
      <alignment horizontal="center" vertical="center" wrapText="1"/>
    </xf>
    <xf numFmtId="6" fontId="24" fillId="11" borderId="6" xfId="0" applyNumberFormat="1" applyFont="1" applyFill="1" applyBorder="1" applyAlignment="1">
      <alignment horizontal="center" vertical="center" wrapText="1"/>
    </xf>
    <xf numFmtId="6" fontId="24" fillId="11" borderId="7" xfId="0" applyNumberFormat="1" applyFont="1" applyFill="1" applyBorder="1" applyAlignment="1">
      <alignment horizontal="center" vertical="center" wrapText="1"/>
    </xf>
    <xf numFmtId="6" fontId="16" fillId="12" borderId="6" xfId="0" applyNumberFormat="1" applyFont="1" applyFill="1" applyBorder="1" applyAlignment="1">
      <alignment horizontal="center" vertical="center" wrapText="1"/>
    </xf>
    <xf numFmtId="6" fontId="16" fillId="13" borderId="6" xfId="0" applyNumberFormat="1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6" fontId="24" fillId="11" borderId="8" xfId="0" applyNumberFormat="1" applyFont="1" applyFill="1" applyBorder="1" applyAlignment="1">
      <alignment horizontal="center" vertical="center" wrapText="1"/>
    </xf>
    <xf numFmtId="0" fontId="16" fillId="13" borderId="8" xfId="0" applyFont="1" applyFill="1" applyBorder="1" applyAlignment="1">
      <alignment horizontal="center" vertical="center" wrapText="1"/>
    </xf>
    <xf numFmtId="6" fontId="16" fillId="13" borderId="8" xfId="0" applyNumberFormat="1" applyFont="1" applyFill="1" applyBorder="1" applyAlignment="1">
      <alignment horizontal="center" vertical="center" wrapText="1"/>
    </xf>
    <xf numFmtId="3" fontId="16" fillId="13" borderId="6" xfId="0" applyNumberFormat="1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0" fontId="6" fillId="13" borderId="0" xfId="0" applyFont="1" applyFill="1" applyAlignment="1">
      <alignment horizontal="center" vertical="center" wrapText="1"/>
    </xf>
    <xf numFmtId="6" fontId="2" fillId="13" borderId="8" xfId="0" applyNumberFormat="1" applyFont="1" applyFill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 wrapText="1"/>
    </xf>
    <xf numFmtId="6" fontId="13" fillId="11" borderId="6" xfId="0" applyNumberFormat="1" applyFont="1" applyFill="1" applyBorder="1" applyAlignment="1">
      <alignment horizontal="center" vertical="center" wrapText="1"/>
    </xf>
    <xf numFmtId="6" fontId="24" fillId="11" borderId="0" xfId="0" applyNumberFormat="1" applyFont="1" applyFill="1" applyAlignment="1">
      <alignment horizontal="center" vertical="center"/>
    </xf>
    <xf numFmtId="0" fontId="2" fillId="13" borderId="7" xfId="0" applyFont="1" applyFill="1" applyBorder="1" applyAlignment="1">
      <alignment horizontal="center" vertical="center" wrapText="1"/>
    </xf>
    <xf numFmtId="3" fontId="16" fillId="13" borderId="7" xfId="0" applyNumberFormat="1" applyFont="1" applyFill="1" applyBorder="1" applyAlignment="1">
      <alignment horizontal="center" vertical="center" wrapText="1"/>
    </xf>
    <xf numFmtId="6" fontId="17" fillId="11" borderId="6" xfId="0" applyNumberFormat="1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6" fontId="2" fillId="13" borderId="6" xfId="0" applyNumberFormat="1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18" fillId="11" borderId="8" xfId="0" applyFont="1" applyFill="1" applyBorder="1" applyAlignment="1">
      <alignment vertical="center" wrapText="1"/>
    </xf>
    <xf numFmtId="0" fontId="18" fillId="13" borderId="8" xfId="0" applyFont="1" applyFill="1" applyBorder="1" applyAlignment="1">
      <alignment horizontal="center" vertical="center" wrapText="1"/>
    </xf>
    <xf numFmtId="0" fontId="18" fillId="13" borderId="6" xfId="0" applyFont="1" applyFill="1" applyBorder="1" applyAlignment="1">
      <alignment horizontal="center" vertical="top" wrapText="1"/>
    </xf>
    <xf numFmtId="0" fontId="18" fillId="13" borderId="6" xfId="0" applyFont="1" applyFill="1" applyBorder="1" applyAlignment="1">
      <alignment horizontal="center" vertical="center" wrapText="1"/>
    </xf>
    <xf numFmtId="0" fontId="18" fillId="13" borderId="6" xfId="0" applyFont="1" applyFill="1" applyBorder="1" applyAlignment="1">
      <alignment vertical="center" wrapText="1"/>
    </xf>
    <xf numFmtId="0" fontId="18" fillId="13" borderId="6" xfId="0" applyFont="1" applyFill="1" applyBorder="1" applyAlignment="1">
      <alignment horizontal="left" vertical="center" wrapText="1"/>
    </xf>
    <xf numFmtId="0" fontId="18" fillId="11" borderId="6" xfId="0" applyFont="1" applyFill="1" applyBorder="1" applyAlignment="1">
      <alignment vertical="center" wrapText="1"/>
    </xf>
    <xf numFmtId="0" fontId="18" fillId="11" borderId="6" xfId="0" applyFont="1" applyFill="1" applyBorder="1" applyAlignment="1">
      <alignment horizontal="left" vertical="center" wrapText="1"/>
    </xf>
    <xf numFmtId="0" fontId="18" fillId="11" borderId="7" xfId="0" applyFont="1" applyFill="1" applyBorder="1" applyAlignment="1">
      <alignment horizontal="center" vertical="center" wrapText="1"/>
    </xf>
    <xf numFmtId="0" fontId="18" fillId="11" borderId="8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/>
    </xf>
    <xf numFmtId="0" fontId="18" fillId="11" borderId="6" xfId="0" applyFont="1" applyFill="1" applyBorder="1" applyAlignment="1">
      <alignment horizontal="center" vertical="center" wrapText="1"/>
    </xf>
    <xf numFmtId="3" fontId="26" fillId="5" borderId="7" xfId="0" applyNumberFormat="1" applyFont="1" applyFill="1" applyBorder="1" applyAlignment="1">
      <alignment horizontal="center" vertical="center" wrapText="1"/>
    </xf>
    <xf numFmtId="3" fontId="26" fillId="3" borderId="8" xfId="0" applyNumberFormat="1" applyFont="1" applyFill="1" applyBorder="1" applyAlignment="1">
      <alignment horizontal="center" vertical="center" wrapText="1"/>
    </xf>
    <xf numFmtId="3" fontId="26" fillId="4" borderId="6" xfId="0" applyNumberFormat="1" applyFont="1" applyFill="1" applyBorder="1" applyAlignment="1">
      <alignment horizontal="center" vertical="center" wrapText="1"/>
    </xf>
    <xf numFmtId="3" fontId="26" fillId="3" borderId="6" xfId="0" applyNumberFormat="1" applyFont="1" applyFill="1" applyBorder="1" applyAlignment="1">
      <alignment horizontal="center" vertical="center" wrapText="1"/>
    </xf>
    <xf numFmtId="3" fontId="26" fillId="6" borderId="6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7" fillId="8" borderId="6" xfId="0" applyNumberFormat="1" applyFont="1" applyFill="1" applyBorder="1" applyAlignment="1">
      <alignment horizontal="center" vertical="center" wrapText="1"/>
    </xf>
    <xf numFmtId="0" fontId="11" fillId="9" borderId="29" xfId="0" applyFont="1" applyFill="1" applyBorder="1" applyAlignment="1">
      <alignment horizontal="center" vertical="center" wrapText="1"/>
    </xf>
    <xf numFmtId="0" fontId="11" fillId="9" borderId="32" xfId="0" applyFont="1" applyFill="1" applyBorder="1" applyAlignment="1">
      <alignment horizontal="center" vertical="center" wrapText="1"/>
    </xf>
    <xf numFmtId="0" fontId="27" fillId="10" borderId="32" xfId="0" applyFont="1" applyFill="1" applyBorder="1" applyAlignment="1">
      <alignment horizontal="center" vertical="center" wrapText="1"/>
    </xf>
    <xf numFmtId="6" fontId="24" fillId="11" borderId="6" xfId="0" applyNumberFormat="1" applyFont="1" applyFill="1" applyBorder="1" applyAlignment="1">
      <alignment horizontal="center" vertical="center" wrapText="1"/>
    </xf>
    <xf numFmtId="6" fontId="16" fillId="4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28" fillId="4" borderId="7" xfId="0" applyNumberFormat="1" applyFont="1" applyFill="1" applyBorder="1" applyAlignment="1">
      <alignment horizontal="center" vertical="center" wrapText="1"/>
    </xf>
    <xf numFmtId="3" fontId="30" fillId="4" borderId="6" xfId="0" applyNumberFormat="1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3" fontId="32" fillId="4" borderId="6" xfId="0" applyNumberFormat="1" applyFont="1" applyFill="1" applyBorder="1" applyAlignment="1">
      <alignment horizontal="center" vertical="center" wrapText="1"/>
    </xf>
    <xf numFmtId="3" fontId="30" fillId="3" borderId="8" xfId="0" applyNumberFormat="1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3" fontId="32" fillId="3" borderId="6" xfId="0" applyNumberFormat="1" applyFont="1" applyFill="1" applyBorder="1" applyAlignment="1">
      <alignment horizontal="center" vertical="center" wrapText="1"/>
    </xf>
    <xf numFmtId="3" fontId="33" fillId="3" borderId="8" xfId="0" applyNumberFormat="1" applyFont="1" applyFill="1" applyBorder="1" applyAlignment="1">
      <alignment horizontal="center" vertical="center" wrapText="1"/>
    </xf>
    <xf numFmtId="3" fontId="33" fillId="4" borderId="6" xfId="0" applyNumberFormat="1" applyFont="1" applyFill="1" applyBorder="1" applyAlignment="1">
      <alignment horizontal="center" vertical="center" wrapText="1"/>
    </xf>
    <xf numFmtId="3" fontId="30" fillId="5" borderId="7" xfId="0" applyNumberFormat="1" applyFont="1" applyFill="1" applyBorder="1" applyAlignment="1">
      <alignment horizontal="center" vertical="center" wrapText="1"/>
    </xf>
    <xf numFmtId="3" fontId="32" fillId="3" borderId="7" xfId="1" applyNumberFormat="1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left" vertical="center" wrapText="1"/>
    </xf>
    <xf numFmtId="3" fontId="30" fillId="3" borderId="6" xfId="0" applyNumberFormat="1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34" fillId="6" borderId="6" xfId="0" applyNumberFormat="1" applyFont="1" applyFill="1" applyBorder="1" applyAlignment="1">
      <alignment horizontal="center" vertical="center" wrapText="1"/>
    </xf>
    <xf numFmtId="0" fontId="35" fillId="6" borderId="6" xfId="0" applyFont="1" applyFill="1" applyBorder="1" applyAlignment="1">
      <alignment horizontal="center" vertical="center" wrapText="1"/>
    </xf>
    <xf numFmtId="3" fontId="35" fillId="6" borderId="6" xfId="0" applyNumberFormat="1" applyFont="1" applyFill="1" applyBorder="1" applyAlignment="1">
      <alignment horizontal="center" vertical="center" wrapText="1"/>
    </xf>
    <xf numFmtId="6" fontId="16" fillId="7" borderId="7" xfId="0" applyNumberFormat="1" applyFont="1" applyFill="1" applyBorder="1" applyAlignment="1">
      <alignment horizontal="center" vertical="center" wrapText="1"/>
    </xf>
    <xf numFmtId="6" fontId="16" fillId="7" borderId="8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4" fillId="11" borderId="6" xfId="0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center" wrapText="1"/>
    </xf>
    <xf numFmtId="0" fontId="10" fillId="9" borderId="25" xfId="0" applyFont="1" applyFill="1" applyBorder="1" applyAlignment="1">
      <alignment horizontal="center" vertical="center" wrapText="1"/>
    </xf>
    <xf numFmtId="0" fontId="10" fillId="9" borderId="30" xfId="0" applyFont="1" applyFill="1" applyBorder="1" applyAlignment="1">
      <alignment horizontal="center" vertical="center" wrapText="1"/>
    </xf>
    <xf numFmtId="6" fontId="16" fillId="3" borderId="7" xfId="0" applyNumberFormat="1" applyFont="1" applyFill="1" applyBorder="1" applyAlignment="1">
      <alignment horizontal="center" vertical="center" wrapText="1"/>
    </xf>
    <xf numFmtId="6" fontId="16" fillId="3" borderId="8" xfId="0" applyNumberFormat="1" applyFont="1" applyFill="1" applyBorder="1" applyAlignment="1">
      <alignment horizontal="center" vertical="center" wrapText="1"/>
    </xf>
    <xf numFmtId="0" fontId="16" fillId="12" borderId="7" xfId="0" applyFont="1" applyFill="1" applyBorder="1" applyAlignment="1">
      <alignment horizontal="center" vertical="center" wrapText="1"/>
    </xf>
    <xf numFmtId="0" fontId="16" fillId="12" borderId="8" xfId="0" applyFont="1" applyFill="1" applyBorder="1" applyAlignment="1">
      <alignment horizontal="center" vertical="center" wrapText="1"/>
    </xf>
    <xf numFmtId="6" fontId="16" fillId="3" borderId="1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6" fillId="12" borderId="16" xfId="0" applyFont="1" applyFill="1" applyBorder="1" applyAlignment="1">
      <alignment horizontal="center" vertical="center" wrapText="1"/>
    </xf>
    <xf numFmtId="0" fontId="16" fillId="12" borderId="15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 wrapText="1"/>
    </xf>
    <xf numFmtId="0" fontId="16" fillId="12" borderId="12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6" fontId="16" fillId="12" borderId="7" xfId="0" applyNumberFormat="1" applyFont="1" applyFill="1" applyBorder="1" applyAlignment="1">
      <alignment horizontal="center" vertical="center" wrapText="1"/>
    </xf>
    <xf numFmtId="6" fontId="16" fillId="12" borderId="8" xfId="0" applyNumberFormat="1" applyFont="1" applyFill="1" applyBorder="1" applyAlignment="1">
      <alignment horizontal="center" vertical="center" wrapText="1"/>
    </xf>
    <xf numFmtId="6" fontId="16" fillId="7" borderId="6" xfId="0" applyNumberFormat="1" applyFont="1" applyFill="1" applyBorder="1" applyAlignment="1">
      <alignment horizontal="center" vertical="center" wrapText="1"/>
    </xf>
    <xf numFmtId="6" fontId="24" fillId="11" borderId="8" xfId="0" applyNumberFormat="1" applyFont="1" applyFill="1" applyBorder="1" applyAlignment="1">
      <alignment horizontal="center" vertical="center" wrapText="1"/>
    </xf>
    <xf numFmtId="6" fontId="24" fillId="11" borderId="6" xfId="0" applyNumberFormat="1" applyFont="1" applyFill="1" applyBorder="1" applyAlignment="1">
      <alignment horizontal="center" vertical="center" wrapText="1"/>
    </xf>
    <xf numFmtId="0" fontId="16" fillId="13" borderId="7" xfId="0" applyFont="1" applyFill="1" applyBorder="1" applyAlignment="1">
      <alignment horizontal="center" vertical="center" wrapText="1"/>
    </xf>
    <xf numFmtId="0" fontId="16" fillId="13" borderId="8" xfId="0" applyFont="1" applyFill="1" applyBorder="1" applyAlignment="1">
      <alignment horizontal="center" vertical="center" wrapText="1"/>
    </xf>
    <xf numFmtId="6" fontId="19" fillId="8" borderId="6" xfId="0" applyNumberFormat="1" applyFont="1" applyFill="1" applyBorder="1" applyAlignment="1">
      <alignment horizontal="center" vertical="center"/>
    </xf>
    <xf numFmtId="0" fontId="19" fillId="8" borderId="6" xfId="0" applyFont="1" applyFill="1" applyBorder="1" applyAlignment="1">
      <alignment horizontal="center" vertical="center"/>
    </xf>
    <xf numFmtId="0" fontId="11" fillId="10" borderId="26" xfId="0" applyFont="1" applyFill="1" applyBorder="1" applyAlignment="1">
      <alignment horizontal="center" vertical="center" wrapText="1"/>
    </xf>
    <xf numFmtId="0" fontId="11" fillId="10" borderId="27" xfId="0" applyFont="1" applyFill="1" applyBorder="1" applyAlignment="1">
      <alignment horizontal="center" vertical="center" wrapText="1"/>
    </xf>
    <xf numFmtId="0" fontId="11" fillId="10" borderId="28" xfId="0" applyFont="1" applyFill="1" applyBorder="1" applyAlignment="1">
      <alignment horizontal="center" vertical="center" wrapText="1"/>
    </xf>
    <xf numFmtId="0" fontId="24" fillId="11" borderId="7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6" fontId="16" fillId="4" borderId="6" xfId="0" applyNumberFormat="1" applyFont="1" applyFill="1" applyBorder="1" applyAlignment="1">
      <alignment horizontal="center" vertical="center" wrapText="1"/>
    </xf>
    <xf numFmtId="0" fontId="15" fillId="9" borderId="24" xfId="0" applyFont="1" applyFill="1" applyBorder="1" applyAlignment="1">
      <alignment horizontal="center" vertical="center" wrapText="1"/>
    </xf>
    <xf numFmtId="0" fontId="3" fillId="9" borderId="25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14" fillId="9" borderId="30" xfId="0" applyFont="1" applyFill="1" applyBorder="1" applyAlignment="1">
      <alignment horizontal="center" vertical="center" wrapText="1"/>
    </xf>
    <xf numFmtId="0" fontId="12" fillId="10" borderId="24" xfId="0" applyFont="1" applyFill="1" applyBorder="1" applyAlignment="1">
      <alignment horizontal="center" vertical="center" wrapText="1"/>
    </xf>
    <xf numFmtId="0" fontId="11" fillId="10" borderId="25" xfId="0" applyFont="1" applyFill="1" applyBorder="1" applyAlignment="1">
      <alignment horizontal="center" vertical="center" wrapText="1"/>
    </xf>
    <xf numFmtId="0" fontId="11" fillId="10" borderId="30" xfId="0" applyFont="1" applyFill="1" applyBorder="1" applyAlignment="1">
      <alignment horizontal="center" vertical="center" wrapText="1"/>
    </xf>
    <xf numFmtId="0" fontId="10" fillId="9" borderId="25" xfId="0" applyFont="1" applyFill="1" applyBorder="1" applyAlignment="1">
      <alignment horizontal="center"/>
    </xf>
    <xf numFmtId="0" fontId="10" fillId="9" borderId="30" xfId="0" applyFont="1" applyFill="1" applyBorder="1" applyAlignment="1">
      <alignment horizontal="center"/>
    </xf>
    <xf numFmtId="0" fontId="16" fillId="13" borderId="14" xfId="0" applyFont="1" applyFill="1" applyBorder="1" applyAlignment="1">
      <alignment horizontal="center" vertical="center" wrapText="1"/>
    </xf>
    <xf numFmtId="0" fontId="16" fillId="13" borderId="6" xfId="0" applyFont="1" applyFill="1" applyBorder="1" applyAlignment="1">
      <alignment horizontal="center" vertical="center" wrapText="1"/>
    </xf>
    <xf numFmtId="0" fontId="24" fillId="11" borderId="12" xfId="0" applyFont="1" applyFill="1" applyBorder="1" applyAlignment="1">
      <alignment horizontal="center" vertical="center" wrapText="1"/>
    </xf>
    <xf numFmtId="0" fontId="24" fillId="11" borderId="14" xfId="0" applyFont="1" applyFill="1" applyBorder="1" applyAlignment="1">
      <alignment horizontal="center" vertical="center" wrapText="1"/>
    </xf>
    <xf numFmtId="0" fontId="24" fillId="11" borderId="33" xfId="0" applyFont="1" applyFill="1" applyBorder="1" applyAlignment="1">
      <alignment horizontal="center" vertical="center" wrapText="1"/>
    </xf>
    <xf numFmtId="0" fontId="24" fillId="11" borderId="15" xfId="0" applyFont="1" applyFill="1" applyBorder="1" applyAlignment="1">
      <alignment horizontal="center" vertical="center" wrapText="1"/>
    </xf>
    <xf numFmtId="0" fontId="11" fillId="10" borderId="24" xfId="0" applyFont="1" applyFill="1" applyBorder="1" applyAlignment="1">
      <alignment horizontal="center" vertical="center" wrapText="1"/>
    </xf>
    <xf numFmtId="0" fontId="13" fillId="10" borderId="25" xfId="0" applyFont="1" applyFill="1" applyBorder="1" applyAlignment="1">
      <alignment horizontal="center" vertical="center" wrapText="1"/>
    </xf>
    <xf numFmtId="0" fontId="13" fillId="10" borderId="30" xfId="0" applyFont="1" applyFill="1" applyBorder="1" applyAlignment="1">
      <alignment horizontal="center" vertical="center" wrapText="1"/>
    </xf>
    <xf numFmtId="0" fontId="24" fillId="11" borderId="18" xfId="0" applyFont="1" applyFill="1" applyBorder="1" applyAlignment="1">
      <alignment horizontal="center" vertical="center" wrapText="1"/>
    </xf>
    <xf numFmtId="6" fontId="2" fillId="3" borderId="6" xfId="1" applyNumberFormat="1" applyFont="1" applyFill="1" applyBorder="1" applyAlignment="1">
      <alignment horizontal="center" vertical="center"/>
    </xf>
    <xf numFmtId="6" fontId="2" fillId="4" borderId="21" xfId="0" applyNumberFormat="1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3" fillId="14" borderId="34" xfId="0" applyFont="1" applyFill="1" applyBorder="1" applyAlignment="1">
      <alignment horizontal="center" vertical="center" wrapText="1"/>
    </xf>
    <xf numFmtId="0" fontId="2" fillId="14" borderId="21" xfId="0" applyFont="1" applyFill="1" applyBorder="1" applyAlignment="1">
      <alignment horizontal="center" vertical="center" wrapText="1"/>
    </xf>
    <xf numFmtId="6" fontId="2" fillId="14" borderId="21" xfId="0" applyNumberFormat="1" applyFont="1" applyFill="1" applyBorder="1" applyAlignment="1">
      <alignment horizontal="center" vertical="center" wrapText="1"/>
    </xf>
    <xf numFmtId="0" fontId="13" fillId="11" borderId="0" xfId="0" applyFont="1" applyFill="1" applyBorder="1" applyAlignment="1">
      <alignment horizontal="center" vertical="center" wrapText="1"/>
    </xf>
    <xf numFmtId="6" fontId="13" fillId="11" borderId="8" xfId="0" applyNumberFormat="1" applyFont="1" applyFill="1" applyBorder="1" applyAlignment="1">
      <alignment horizontal="center" vertical="center" wrapText="1"/>
    </xf>
    <xf numFmtId="6" fontId="2" fillId="3" borderId="8" xfId="1" applyNumberFormat="1" applyFont="1" applyFill="1" applyBorder="1" applyAlignment="1">
      <alignment horizontal="center" vertical="center"/>
    </xf>
    <xf numFmtId="6" fontId="2" fillId="3" borderId="8" xfId="0" applyNumberFormat="1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3" fontId="36" fillId="3" borderId="8" xfId="0" applyNumberFormat="1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339933"/>
      <color rgb="FFD3F5FD"/>
      <color rgb="FFDEE8F2"/>
      <color rgb="FFE1EAF3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3" Type="http://schemas.openxmlformats.org/officeDocument/2006/relationships/image" Target="../media/image3.jpg"/><Relationship Id="rId21" Type="http://schemas.openxmlformats.org/officeDocument/2006/relationships/image" Target="../media/image21.jpe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eg"/><Relationship Id="rId38" Type="http://schemas.openxmlformats.org/officeDocument/2006/relationships/image" Target="../media/image38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41" Type="http://schemas.openxmlformats.org/officeDocument/2006/relationships/image" Target="../media/image41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eg"/><Relationship Id="rId40" Type="http://schemas.openxmlformats.org/officeDocument/2006/relationships/image" Target="../media/image40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eg"/><Relationship Id="rId44" Type="http://schemas.openxmlformats.org/officeDocument/2006/relationships/image" Target="../media/image44.jp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eg"/><Relationship Id="rId35" Type="http://schemas.openxmlformats.org/officeDocument/2006/relationships/image" Target="../media/image35.jpg"/><Relationship Id="rId43" Type="http://schemas.openxmlformats.org/officeDocument/2006/relationships/image" Target="../media/image4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280574</xdr:colOff>
      <xdr:row>1</xdr:row>
      <xdr:rowOff>4674809</xdr:rowOff>
    </xdr:from>
    <xdr:to>
      <xdr:col>39</xdr:col>
      <xdr:colOff>63500</xdr:colOff>
      <xdr:row>8</xdr:row>
      <xdr:rowOff>266872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69074" y="5182809"/>
          <a:ext cx="10450926" cy="5498063"/>
        </a:xfrm>
        <a:prstGeom prst="rect">
          <a:avLst/>
        </a:prstGeom>
      </xdr:spPr>
    </xdr:pic>
    <xdr:clientData/>
  </xdr:twoCellAnchor>
  <xdr:twoCellAnchor editAs="oneCell">
    <xdr:from>
      <xdr:col>1</xdr:col>
      <xdr:colOff>404180</xdr:colOff>
      <xdr:row>0</xdr:row>
      <xdr:rowOff>343033</xdr:rowOff>
    </xdr:from>
    <xdr:to>
      <xdr:col>4</xdr:col>
      <xdr:colOff>1143000</xdr:colOff>
      <xdr:row>1</xdr:row>
      <xdr:rowOff>4867678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180" y="343033"/>
          <a:ext cx="9311320" cy="5032645"/>
        </a:xfrm>
        <a:prstGeom prst="rect">
          <a:avLst/>
        </a:prstGeom>
      </xdr:spPr>
    </xdr:pic>
    <xdr:clientData/>
  </xdr:twoCellAnchor>
  <xdr:twoCellAnchor editAs="oneCell">
    <xdr:from>
      <xdr:col>4</xdr:col>
      <xdr:colOff>1474611</xdr:colOff>
      <xdr:row>0</xdr:row>
      <xdr:rowOff>31958</xdr:rowOff>
    </xdr:from>
    <xdr:to>
      <xdr:col>6</xdr:col>
      <xdr:colOff>1424688</xdr:colOff>
      <xdr:row>1</xdr:row>
      <xdr:rowOff>4889500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9111" y="31958"/>
          <a:ext cx="7252577" cy="5365542"/>
        </a:xfrm>
        <a:prstGeom prst="rect">
          <a:avLst/>
        </a:prstGeom>
      </xdr:spPr>
    </xdr:pic>
    <xdr:clientData/>
  </xdr:twoCellAnchor>
  <xdr:twoCellAnchor editAs="oneCell">
    <xdr:from>
      <xdr:col>6</xdr:col>
      <xdr:colOff>1778001</xdr:colOff>
      <xdr:row>0</xdr:row>
      <xdr:rowOff>331354</xdr:rowOff>
    </xdr:from>
    <xdr:to>
      <xdr:col>7</xdr:col>
      <xdr:colOff>3429001</xdr:colOff>
      <xdr:row>1</xdr:row>
      <xdr:rowOff>4850741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1" y="331354"/>
          <a:ext cx="5524500" cy="502738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381000</xdr:colOff>
      <xdr:row>1</xdr:row>
      <xdr:rowOff>4818684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7000" y="0"/>
          <a:ext cx="6286500" cy="5326684"/>
        </a:xfrm>
        <a:prstGeom prst="rect">
          <a:avLst/>
        </a:prstGeom>
      </xdr:spPr>
    </xdr:pic>
    <xdr:clientData/>
  </xdr:twoCellAnchor>
  <xdr:twoCellAnchor editAs="oneCell">
    <xdr:from>
      <xdr:col>10</xdr:col>
      <xdr:colOff>784798</xdr:colOff>
      <xdr:row>0</xdr:row>
      <xdr:rowOff>369745</xdr:rowOff>
    </xdr:from>
    <xdr:to>
      <xdr:col>12</xdr:col>
      <xdr:colOff>1460499</xdr:colOff>
      <xdr:row>1</xdr:row>
      <xdr:rowOff>4768670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47298" y="369745"/>
          <a:ext cx="6898701" cy="49069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1778000</xdr:colOff>
      <xdr:row>0</xdr:row>
      <xdr:rowOff>362184</xdr:rowOff>
    </xdr:from>
    <xdr:to>
      <xdr:col>14</xdr:col>
      <xdr:colOff>7708</xdr:colOff>
      <xdr:row>1</xdr:row>
      <xdr:rowOff>4630697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63500" y="362184"/>
          <a:ext cx="6885661" cy="4776513"/>
        </a:xfrm>
        <a:prstGeom prst="rect">
          <a:avLst/>
        </a:prstGeom>
      </xdr:spPr>
    </xdr:pic>
    <xdr:clientData/>
  </xdr:twoCellAnchor>
  <xdr:twoCellAnchor editAs="oneCell">
    <xdr:from>
      <xdr:col>18</xdr:col>
      <xdr:colOff>936642</xdr:colOff>
      <xdr:row>1</xdr:row>
      <xdr:rowOff>4720839</xdr:rowOff>
    </xdr:from>
    <xdr:to>
      <xdr:col>25</xdr:col>
      <xdr:colOff>-1</xdr:colOff>
      <xdr:row>8</xdr:row>
      <xdr:rowOff>403119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27142" y="5228839"/>
          <a:ext cx="8461358" cy="5588280"/>
        </a:xfrm>
        <a:prstGeom prst="rect">
          <a:avLst/>
        </a:prstGeom>
      </xdr:spPr>
    </xdr:pic>
    <xdr:clientData/>
  </xdr:twoCellAnchor>
  <xdr:twoCellAnchor editAs="oneCell">
    <xdr:from>
      <xdr:col>15</xdr:col>
      <xdr:colOff>4150208</xdr:colOff>
      <xdr:row>1</xdr:row>
      <xdr:rowOff>4603581</xdr:rowOff>
    </xdr:from>
    <xdr:to>
      <xdr:col>18</xdr:col>
      <xdr:colOff>1336223</xdr:colOff>
      <xdr:row>8</xdr:row>
      <xdr:rowOff>396284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3934208" y="5111581"/>
          <a:ext cx="10518291" cy="5698703"/>
        </a:xfrm>
        <a:prstGeom prst="rect">
          <a:avLst/>
        </a:prstGeom>
      </xdr:spPr>
    </xdr:pic>
    <xdr:clientData/>
  </xdr:twoCellAnchor>
  <xdr:twoCellAnchor editAs="oneCell">
    <xdr:from>
      <xdr:col>21</xdr:col>
      <xdr:colOff>744559</xdr:colOff>
      <xdr:row>1</xdr:row>
      <xdr:rowOff>96971</xdr:rowOff>
    </xdr:from>
    <xdr:to>
      <xdr:col>29</xdr:col>
      <xdr:colOff>166979</xdr:colOff>
      <xdr:row>1</xdr:row>
      <xdr:rowOff>4017057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06226" y="647304"/>
          <a:ext cx="5518420" cy="3941253"/>
        </a:xfrm>
        <a:prstGeom prst="rect">
          <a:avLst/>
        </a:prstGeom>
      </xdr:spPr>
    </xdr:pic>
    <xdr:clientData/>
  </xdr:twoCellAnchor>
  <xdr:twoCellAnchor editAs="oneCell">
    <xdr:from>
      <xdr:col>18</xdr:col>
      <xdr:colOff>1353994</xdr:colOff>
      <xdr:row>1</xdr:row>
      <xdr:rowOff>28556</xdr:rowOff>
    </xdr:from>
    <xdr:to>
      <xdr:col>21</xdr:col>
      <xdr:colOff>457601</xdr:colOff>
      <xdr:row>1</xdr:row>
      <xdr:rowOff>4199649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65661" y="578889"/>
          <a:ext cx="5453608" cy="4171093"/>
        </a:xfrm>
        <a:prstGeom prst="rect">
          <a:avLst/>
        </a:prstGeom>
      </xdr:spPr>
    </xdr:pic>
    <xdr:clientData/>
  </xdr:twoCellAnchor>
  <xdr:twoCellAnchor editAs="oneCell">
    <xdr:from>
      <xdr:col>17</xdr:col>
      <xdr:colOff>36957</xdr:colOff>
      <xdr:row>1</xdr:row>
      <xdr:rowOff>170676</xdr:rowOff>
    </xdr:from>
    <xdr:to>
      <xdr:col>18</xdr:col>
      <xdr:colOff>1086894</xdr:colOff>
      <xdr:row>1</xdr:row>
      <xdr:rowOff>4304562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5957" y="721009"/>
          <a:ext cx="5452602" cy="4133886"/>
        </a:xfrm>
        <a:prstGeom prst="rect">
          <a:avLst/>
        </a:prstGeom>
      </xdr:spPr>
    </xdr:pic>
    <xdr:clientData/>
  </xdr:twoCellAnchor>
  <xdr:twoCellAnchor editAs="oneCell">
    <xdr:from>
      <xdr:col>15</xdr:col>
      <xdr:colOff>3865771</xdr:colOff>
      <xdr:row>0</xdr:row>
      <xdr:rowOff>536222</xdr:rowOff>
    </xdr:from>
    <xdr:to>
      <xdr:col>17</xdr:col>
      <xdr:colOff>765010</xdr:colOff>
      <xdr:row>1</xdr:row>
      <xdr:rowOff>4402667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4438" y="536222"/>
          <a:ext cx="5292124" cy="441677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1259206</xdr:rowOff>
    </xdr:from>
    <xdr:to>
      <xdr:col>3</xdr:col>
      <xdr:colOff>2775185</xdr:colOff>
      <xdr:row>24</xdr:row>
      <xdr:rowOff>5133882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593" y="21461613"/>
          <a:ext cx="8019814" cy="6014860"/>
        </a:xfrm>
        <a:prstGeom prst="rect">
          <a:avLst/>
        </a:prstGeom>
      </xdr:spPr>
    </xdr:pic>
    <xdr:clientData/>
  </xdr:twoCellAnchor>
  <xdr:twoCellAnchor editAs="oneCell">
    <xdr:from>
      <xdr:col>3</xdr:col>
      <xdr:colOff>3249060</xdr:colOff>
      <xdr:row>22</xdr:row>
      <xdr:rowOff>540576</xdr:rowOff>
    </xdr:from>
    <xdr:to>
      <xdr:col>6</xdr:col>
      <xdr:colOff>2455333</xdr:colOff>
      <xdr:row>24</xdr:row>
      <xdr:rowOff>4953000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1560" y="25242076"/>
          <a:ext cx="9810773" cy="6571423"/>
        </a:xfrm>
        <a:prstGeom prst="rect">
          <a:avLst/>
        </a:prstGeom>
      </xdr:spPr>
    </xdr:pic>
    <xdr:clientData/>
  </xdr:twoCellAnchor>
  <xdr:twoCellAnchor editAs="oneCell">
    <xdr:from>
      <xdr:col>6</xdr:col>
      <xdr:colOff>2645045</xdr:colOff>
      <xdr:row>22</xdr:row>
      <xdr:rowOff>583259</xdr:rowOff>
    </xdr:from>
    <xdr:to>
      <xdr:col>9</xdr:col>
      <xdr:colOff>651463</xdr:colOff>
      <xdr:row>24</xdr:row>
      <xdr:rowOff>4746042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2045" y="25284759"/>
          <a:ext cx="8356918" cy="6321782"/>
        </a:xfrm>
        <a:prstGeom prst="rect">
          <a:avLst/>
        </a:prstGeom>
      </xdr:spPr>
    </xdr:pic>
    <xdr:clientData/>
  </xdr:twoCellAnchor>
  <xdr:twoCellAnchor editAs="oneCell">
    <xdr:from>
      <xdr:col>9</xdr:col>
      <xdr:colOff>1103016</xdr:colOff>
      <xdr:row>22</xdr:row>
      <xdr:rowOff>595818</xdr:rowOff>
    </xdr:from>
    <xdr:to>
      <xdr:col>11</xdr:col>
      <xdr:colOff>2281296</xdr:colOff>
      <xdr:row>24</xdr:row>
      <xdr:rowOff>4877618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0516" y="25297318"/>
          <a:ext cx="7528280" cy="6440799"/>
        </a:xfrm>
        <a:prstGeom prst="rect">
          <a:avLst/>
        </a:prstGeom>
      </xdr:spPr>
    </xdr:pic>
    <xdr:clientData/>
  </xdr:twoCellAnchor>
  <xdr:twoCellAnchor editAs="oneCell">
    <xdr:from>
      <xdr:col>11</xdr:col>
      <xdr:colOff>2593309</xdr:colOff>
      <xdr:row>22</xdr:row>
      <xdr:rowOff>592667</xdr:rowOff>
    </xdr:from>
    <xdr:to>
      <xdr:col>13</xdr:col>
      <xdr:colOff>4479385</xdr:colOff>
      <xdr:row>24</xdr:row>
      <xdr:rowOff>4878918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30809" y="25294167"/>
          <a:ext cx="8553576" cy="6445250"/>
        </a:xfrm>
        <a:prstGeom prst="rect">
          <a:avLst/>
        </a:prstGeom>
      </xdr:spPr>
    </xdr:pic>
    <xdr:clientData/>
  </xdr:twoCellAnchor>
  <xdr:twoCellAnchor editAs="oneCell">
    <xdr:from>
      <xdr:col>15</xdr:col>
      <xdr:colOff>3715926</xdr:colOff>
      <xdr:row>26</xdr:row>
      <xdr:rowOff>268113</xdr:rowOff>
    </xdr:from>
    <xdr:to>
      <xdr:col>17</xdr:col>
      <xdr:colOff>1013347</xdr:colOff>
      <xdr:row>34</xdr:row>
      <xdr:rowOff>1041401</xdr:rowOff>
    </xdr:to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84593" y="31256113"/>
          <a:ext cx="5631165" cy="10044288"/>
        </a:xfrm>
        <a:prstGeom prst="rect">
          <a:avLst/>
        </a:prstGeom>
      </xdr:spPr>
    </xdr:pic>
    <xdr:clientData/>
  </xdr:twoCellAnchor>
  <xdr:twoCellAnchor editAs="oneCell">
    <xdr:from>
      <xdr:col>17</xdr:col>
      <xdr:colOff>203729</xdr:colOff>
      <xdr:row>26</xdr:row>
      <xdr:rowOff>386291</xdr:rowOff>
    </xdr:from>
    <xdr:to>
      <xdr:col>18</xdr:col>
      <xdr:colOff>1778001</xdr:colOff>
      <xdr:row>34</xdr:row>
      <xdr:rowOff>964654</xdr:rowOff>
    </xdr:to>
    <xdr:pic>
      <xdr:nvPicPr>
        <xdr:cNvPr id="21" name="20 Imagen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12729" y="31374291"/>
          <a:ext cx="5976937" cy="9849363"/>
        </a:xfrm>
        <a:prstGeom prst="rect">
          <a:avLst/>
        </a:prstGeom>
      </xdr:spPr>
    </xdr:pic>
    <xdr:clientData/>
  </xdr:twoCellAnchor>
  <xdr:twoCellAnchor editAs="oneCell">
    <xdr:from>
      <xdr:col>1</xdr:col>
      <xdr:colOff>65598</xdr:colOff>
      <xdr:row>37</xdr:row>
      <xdr:rowOff>870185</xdr:rowOff>
    </xdr:from>
    <xdr:to>
      <xdr:col>3</xdr:col>
      <xdr:colOff>1645458</xdr:colOff>
      <xdr:row>38</xdr:row>
      <xdr:rowOff>5103521</xdr:rowOff>
    </xdr:to>
    <xdr:pic>
      <xdr:nvPicPr>
        <xdr:cNvPr id="24" name="23 Imagen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1" y="43415185"/>
          <a:ext cx="6824489" cy="5150558"/>
        </a:xfrm>
        <a:prstGeom prst="rect">
          <a:avLst/>
        </a:prstGeom>
      </xdr:spPr>
    </xdr:pic>
    <xdr:clientData/>
  </xdr:twoCellAnchor>
  <xdr:twoCellAnchor editAs="oneCell">
    <xdr:from>
      <xdr:col>3</xdr:col>
      <xdr:colOff>1269981</xdr:colOff>
      <xdr:row>37</xdr:row>
      <xdr:rowOff>658522</xdr:rowOff>
    </xdr:from>
    <xdr:to>
      <xdr:col>5</xdr:col>
      <xdr:colOff>611462</xdr:colOff>
      <xdr:row>38</xdr:row>
      <xdr:rowOff>5099771</xdr:rowOff>
    </xdr:to>
    <xdr:pic>
      <xdr:nvPicPr>
        <xdr:cNvPr id="26" name="25 Imagen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203" y="43203522"/>
          <a:ext cx="6020740" cy="5358471"/>
        </a:xfrm>
        <a:prstGeom prst="rect">
          <a:avLst/>
        </a:prstGeom>
      </xdr:spPr>
    </xdr:pic>
    <xdr:clientData/>
  </xdr:twoCellAnchor>
  <xdr:twoCellAnchor editAs="oneCell">
    <xdr:from>
      <xdr:col>5</xdr:col>
      <xdr:colOff>329272</xdr:colOff>
      <xdr:row>37</xdr:row>
      <xdr:rowOff>635001</xdr:rowOff>
    </xdr:from>
    <xdr:to>
      <xdr:col>6</xdr:col>
      <xdr:colOff>595777</xdr:colOff>
      <xdr:row>39</xdr:row>
      <xdr:rowOff>259</xdr:rowOff>
    </xdr:to>
    <xdr:pic>
      <xdr:nvPicPr>
        <xdr:cNvPr id="27" name="26 Imagen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5753" y="43180001"/>
          <a:ext cx="4217617" cy="5463152"/>
        </a:xfrm>
        <a:prstGeom prst="rect">
          <a:avLst/>
        </a:prstGeom>
      </xdr:spPr>
    </xdr:pic>
    <xdr:clientData/>
  </xdr:twoCellAnchor>
  <xdr:twoCellAnchor editAs="oneCell">
    <xdr:from>
      <xdr:col>6</xdr:col>
      <xdr:colOff>682034</xdr:colOff>
      <xdr:row>37</xdr:row>
      <xdr:rowOff>564445</xdr:rowOff>
    </xdr:from>
    <xdr:to>
      <xdr:col>8</xdr:col>
      <xdr:colOff>290058</xdr:colOff>
      <xdr:row>38</xdr:row>
      <xdr:rowOff>5103519</xdr:rowOff>
    </xdr:to>
    <xdr:pic>
      <xdr:nvPicPr>
        <xdr:cNvPr id="28" name="27 Imagen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9627" y="43109445"/>
          <a:ext cx="7275061" cy="5456296"/>
        </a:xfrm>
        <a:prstGeom prst="rect">
          <a:avLst/>
        </a:prstGeom>
      </xdr:spPr>
    </xdr:pic>
    <xdr:clientData/>
  </xdr:twoCellAnchor>
  <xdr:twoCellAnchor editAs="oneCell">
    <xdr:from>
      <xdr:col>8</xdr:col>
      <xdr:colOff>352778</xdr:colOff>
      <xdr:row>37</xdr:row>
      <xdr:rowOff>564445</xdr:rowOff>
    </xdr:from>
    <xdr:to>
      <xdr:col>10</xdr:col>
      <xdr:colOff>1763889</xdr:colOff>
      <xdr:row>38</xdr:row>
      <xdr:rowOff>5132918</xdr:rowOff>
    </xdr:to>
    <xdr:pic>
      <xdr:nvPicPr>
        <xdr:cNvPr id="29" name="28 Imagen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47408" y="43109445"/>
          <a:ext cx="7314259" cy="5485695"/>
        </a:xfrm>
        <a:prstGeom prst="rect">
          <a:avLst/>
        </a:prstGeom>
      </xdr:spPr>
    </xdr:pic>
    <xdr:clientData/>
  </xdr:twoCellAnchor>
  <xdr:twoCellAnchor editAs="oneCell">
    <xdr:from>
      <xdr:col>10</xdr:col>
      <xdr:colOff>2234259</xdr:colOff>
      <xdr:row>37</xdr:row>
      <xdr:rowOff>564444</xdr:rowOff>
    </xdr:from>
    <xdr:to>
      <xdr:col>12</xdr:col>
      <xdr:colOff>3269073</xdr:colOff>
      <xdr:row>38</xdr:row>
      <xdr:rowOff>5097638</xdr:rowOff>
    </xdr:to>
    <xdr:pic>
      <xdr:nvPicPr>
        <xdr:cNvPr id="30" name="29 Imagen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32222" y="43109444"/>
          <a:ext cx="7267221" cy="5450416"/>
        </a:xfrm>
        <a:prstGeom prst="rect">
          <a:avLst/>
        </a:prstGeom>
      </xdr:spPr>
    </xdr:pic>
    <xdr:clientData/>
  </xdr:twoCellAnchor>
  <xdr:twoCellAnchor editAs="oneCell">
    <xdr:from>
      <xdr:col>15</xdr:col>
      <xdr:colOff>3367852</xdr:colOff>
      <xdr:row>35</xdr:row>
      <xdr:rowOff>569151</xdr:rowOff>
    </xdr:from>
    <xdr:to>
      <xdr:col>18</xdr:col>
      <xdr:colOff>1667990</xdr:colOff>
      <xdr:row>38</xdr:row>
      <xdr:rowOff>2252375</xdr:rowOff>
    </xdr:to>
    <xdr:pic>
      <xdr:nvPicPr>
        <xdr:cNvPr id="31" name="30 Imagen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36519" y="42098151"/>
          <a:ext cx="10787864" cy="5393437"/>
        </a:xfrm>
        <a:prstGeom prst="rect">
          <a:avLst/>
        </a:prstGeom>
      </xdr:spPr>
    </xdr:pic>
    <xdr:clientData/>
  </xdr:twoCellAnchor>
  <xdr:twoCellAnchor editAs="oneCell">
    <xdr:from>
      <xdr:col>15</xdr:col>
      <xdr:colOff>3819407</xdr:colOff>
      <xdr:row>68</xdr:row>
      <xdr:rowOff>253997</xdr:rowOff>
    </xdr:from>
    <xdr:to>
      <xdr:col>40</xdr:col>
      <xdr:colOff>490312</xdr:colOff>
      <xdr:row>112</xdr:row>
      <xdr:rowOff>56626</xdr:rowOff>
    </xdr:to>
    <xdr:pic>
      <xdr:nvPicPr>
        <xdr:cNvPr id="32" name="31 Imagen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03407" y="88137997"/>
          <a:ext cx="30470593" cy="12192003"/>
        </a:xfrm>
        <a:prstGeom prst="rect">
          <a:avLst/>
        </a:prstGeom>
      </xdr:spPr>
    </xdr:pic>
    <xdr:clientData/>
  </xdr:twoCellAnchor>
  <xdr:twoCellAnchor editAs="oneCell">
    <xdr:from>
      <xdr:col>17</xdr:col>
      <xdr:colOff>4388554</xdr:colOff>
      <xdr:row>35</xdr:row>
      <xdr:rowOff>418629</xdr:rowOff>
    </xdr:from>
    <xdr:to>
      <xdr:col>23</xdr:col>
      <xdr:colOff>697652</xdr:colOff>
      <xdr:row>38</xdr:row>
      <xdr:rowOff>2296417</xdr:rowOff>
    </xdr:to>
    <xdr:pic>
      <xdr:nvPicPr>
        <xdr:cNvPr id="33" name="32 Imagen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97554" y="41947629"/>
          <a:ext cx="8585763" cy="5588001"/>
        </a:xfrm>
        <a:prstGeom prst="rect">
          <a:avLst/>
        </a:prstGeom>
      </xdr:spPr>
    </xdr:pic>
    <xdr:clientData/>
  </xdr:twoCellAnchor>
  <xdr:twoCellAnchor editAs="oneCell">
    <xdr:from>
      <xdr:col>24</xdr:col>
      <xdr:colOff>164631</xdr:colOff>
      <xdr:row>35</xdr:row>
      <xdr:rowOff>437440</xdr:rowOff>
    </xdr:from>
    <xdr:to>
      <xdr:col>34</xdr:col>
      <xdr:colOff>42333</xdr:colOff>
      <xdr:row>38</xdr:row>
      <xdr:rowOff>1963198</xdr:rowOff>
    </xdr:to>
    <xdr:pic>
      <xdr:nvPicPr>
        <xdr:cNvPr id="34" name="33 Imagen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2298" y="41966440"/>
          <a:ext cx="7497702" cy="5235971"/>
        </a:xfrm>
        <a:prstGeom prst="rect">
          <a:avLst/>
        </a:prstGeom>
      </xdr:spPr>
    </xdr:pic>
    <xdr:clientData/>
  </xdr:twoCellAnchor>
  <xdr:twoCellAnchor editAs="oneCell">
    <xdr:from>
      <xdr:col>1</xdr:col>
      <xdr:colOff>94075</xdr:colOff>
      <xdr:row>55</xdr:row>
      <xdr:rowOff>759648</xdr:rowOff>
    </xdr:from>
    <xdr:to>
      <xdr:col>3</xdr:col>
      <xdr:colOff>2667000</xdr:colOff>
      <xdr:row>58</xdr:row>
      <xdr:rowOff>99288</xdr:rowOff>
    </xdr:to>
    <xdr:pic>
      <xdr:nvPicPr>
        <xdr:cNvPr id="35" name="34 Imagen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075" y="66291648"/>
          <a:ext cx="7843425" cy="10388640"/>
        </a:xfrm>
        <a:prstGeom prst="rect">
          <a:avLst/>
        </a:prstGeom>
      </xdr:spPr>
    </xdr:pic>
    <xdr:clientData/>
  </xdr:twoCellAnchor>
  <xdr:twoCellAnchor editAs="oneCell">
    <xdr:from>
      <xdr:col>13</xdr:col>
      <xdr:colOff>152870</xdr:colOff>
      <xdr:row>37</xdr:row>
      <xdr:rowOff>545629</xdr:rowOff>
    </xdr:from>
    <xdr:to>
      <xdr:col>13</xdr:col>
      <xdr:colOff>4190999</xdr:colOff>
      <xdr:row>38</xdr:row>
      <xdr:rowOff>4988901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7870" y="46075129"/>
          <a:ext cx="4038129" cy="5332271"/>
        </a:xfrm>
        <a:prstGeom prst="rect">
          <a:avLst/>
        </a:prstGeom>
      </xdr:spPr>
    </xdr:pic>
    <xdr:clientData/>
  </xdr:twoCellAnchor>
  <xdr:twoCellAnchor editAs="oneCell">
    <xdr:from>
      <xdr:col>3</xdr:col>
      <xdr:colOff>3092685</xdr:colOff>
      <xdr:row>55</xdr:row>
      <xdr:rowOff>625591</xdr:rowOff>
    </xdr:from>
    <xdr:to>
      <xdr:col>8</xdr:col>
      <xdr:colOff>697719</xdr:colOff>
      <xdr:row>58</xdr:row>
      <xdr:rowOff>127000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5185" y="66157591"/>
          <a:ext cx="15829534" cy="10550409"/>
        </a:xfrm>
        <a:prstGeom prst="rect">
          <a:avLst/>
        </a:prstGeom>
      </xdr:spPr>
    </xdr:pic>
    <xdr:clientData/>
  </xdr:twoCellAnchor>
  <xdr:twoCellAnchor editAs="oneCell">
    <xdr:from>
      <xdr:col>20</xdr:col>
      <xdr:colOff>98775</xdr:colOff>
      <xdr:row>58</xdr:row>
      <xdr:rowOff>475195</xdr:rowOff>
    </xdr:from>
    <xdr:to>
      <xdr:col>39</xdr:col>
      <xdr:colOff>127000</xdr:colOff>
      <xdr:row>64</xdr:row>
      <xdr:rowOff>1981436</xdr:rowOff>
    </xdr:to>
    <xdr:pic>
      <xdr:nvPicPr>
        <xdr:cNvPr id="38" name="37 Imagen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77275" y="77056195"/>
          <a:ext cx="14506225" cy="10696423"/>
        </a:xfrm>
        <a:prstGeom prst="rect">
          <a:avLst/>
        </a:prstGeom>
      </xdr:spPr>
    </xdr:pic>
    <xdr:clientData/>
  </xdr:twoCellAnchor>
  <xdr:twoCellAnchor editAs="oneCell">
    <xdr:from>
      <xdr:col>8</xdr:col>
      <xdr:colOff>1260592</xdr:colOff>
      <xdr:row>55</xdr:row>
      <xdr:rowOff>712610</xdr:rowOff>
    </xdr:from>
    <xdr:to>
      <xdr:col>14</xdr:col>
      <xdr:colOff>0</xdr:colOff>
      <xdr:row>58</xdr:row>
      <xdr:rowOff>3470</xdr:rowOff>
    </xdr:to>
    <xdr:pic>
      <xdr:nvPicPr>
        <xdr:cNvPr id="39" name="38 Imagen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17592" y="66244610"/>
          <a:ext cx="19440408" cy="10313713"/>
        </a:xfrm>
        <a:prstGeom prst="rect">
          <a:avLst/>
        </a:prstGeom>
      </xdr:spPr>
    </xdr:pic>
    <xdr:clientData/>
  </xdr:twoCellAnchor>
  <xdr:twoCellAnchor editAs="oneCell">
    <xdr:from>
      <xdr:col>15</xdr:col>
      <xdr:colOff>3226737</xdr:colOff>
      <xdr:row>46</xdr:row>
      <xdr:rowOff>1030109</xdr:rowOff>
    </xdr:from>
    <xdr:to>
      <xdr:col>18</xdr:col>
      <xdr:colOff>991151</xdr:colOff>
      <xdr:row>55</xdr:row>
      <xdr:rowOff>2507342</xdr:rowOff>
    </xdr:to>
    <xdr:pic>
      <xdr:nvPicPr>
        <xdr:cNvPr id="40" name="39 Imagen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95404" y="58010776"/>
          <a:ext cx="9924814" cy="9299224"/>
        </a:xfrm>
        <a:prstGeom prst="rect">
          <a:avLst/>
        </a:prstGeom>
      </xdr:spPr>
    </xdr:pic>
    <xdr:clientData/>
  </xdr:twoCellAnchor>
  <xdr:twoCellAnchor editAs="oneCell">
    <xdr:from>
      <xdr:col>17</xdr:col>
      <xdr:colOff>4191000</xdr:colOff>
      <xdr:row>46</xdr:row>
      <xdr:rowOff>1157111</xdr:rowOff>
    </xdr:from>
    <xdr:to>
      <xdr:col>38</xdr:col>
      <xdr:colOff>341141</xdr:colOff>
      <xdr:row>55</xdr:row>
      <xdr:rowOff>2642364</xdr:rowOff>
    </xdr:to>
    <xdr:pic>
      <xdr:nvPicPr>
        <xdr:cNvPr id="42" name="41 Imagen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00" y="58137778"/>
          <a:ext cx="19856808" cy="9295296"/>
        </a:xfrm>
        <a:prstGeom prst="rect">
          <a:avLst/>
        </a:prstGeom>
      </xdr:spPr>
    </xdr:pic>
    <xdr:clientData/>
  </xdr:twoCellAnchor>
  <xdr:twoCellAnchor editAs="oneCell">
    <xdr:from>
      <xdr:col>24</xdr:col>
      <xdr:colOff>705555</xdr:colOff>
      <xdr:row>56</xdr:row>
      <xdr:rowOff>1678887</xdr:rowOff>
    </xdr:from>
    <xdr:to>
      <xdr:col>36</xdr:col>
      <xdr:colOff>423334</xdr:colOff>
      <xdr:row>57</xdr:row>
      <xdr:rowOff>2820946</xdr:rowOff>
    </xdr:to>
    <xdr:pic>
      <xdr:nvPicPr>
        <xdr:cNvPr id="43" name="42 Imagen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3222" y="67972887"/>
          <a:ext cx="8861780" cy="6349060"/>
        </a:xfrm>
        <a:prstGeom prst="rect">
          <a:avLst/>
        </a:prstGeom>
      </xdr:spPr>
    </xdr:pic>
    <xdr:clientData/>
  </xdr:twoCellAnchor>
  <xdr:twoCellAnchor editAs="oneCell">
    <xdr:from>
      <xdr:col>17</xdr:col>
      <xdr:colOff>3292593</xdr:colOff>
      <xdr:row>56</xdr:row>
      <xdr:rowOff>1651000</xdr:rowOff>
    </xdr:from>
    <xdr:to>
      <xdr:col>24</xdr:col>
      <xdr:colOff>343448</xdr:colOff>
      <xdr:row>58</xdr:row>
      <xdr:rowOff>159925</xdr:rowOff>
    </xdr:to>
    <xdr:pic>
      <xdr:nvPicPr>
        <xdr:cNvPr id="44" name="43 Imagen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01593" y="67945000"/>
          <a:ext cx="10089521" cy="6594592"/>
        </a:xfrm>
        <a:prstGeom prst="rect">
          <a:avLst/>
        </a:prstGeom>
      </xdr:spPr>
    </xdr:pic>
    <xdr:clientData/>
  </xdr:twoCellAnchor>
  <xdr:twoCellAnchor editAs="oneCell">
    <xdr:from>
      <xdr:col>15</xdr:col>
      <xdr:colOff>3499557</xdr:colOff>
      <xdr:row>56</xdr:row>
      <xdr:rowOff>1641592</xdr:rowOff>
    </xdr:from>
    <xdr:to>
      <xdr:col>17</xdr:col>
      <xdr:colOff>4034858</xdr:colOff>
      <xdr:row>58</xdr:row>
      <xdr:rowOff>169332</xdr:rowOff>
    </xdr:to>
    <xdr:pic>
      <xdr:nvPicPr>
        <xdr:cNvPr id="45" name="44 Imagen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68224" y="67935592"/>
          <a:ext cx="8744187" cy="6613407"/>
        </a:xfrm>
        <a:prstGeom prst="rect">
          <a:avLst/>
        </a:prstGeom>
      </xdr:spPr>
    </xdr:pic>
    <xdr:clientData/>
  </xdr:twoCellAnchor>
  <xdr:twoCellAnchor editAs="oneCell">
    <xdr:from>
      <xdr:col>29</xdr:col>
      <xdr:colOff>489186</xdr:colOff>
      <xdr:row>0</xdr:row>
      <xdr:rowOff>536222</xdr:rowOff>
    </xdr:from>
    <xdr:to>
      <xdr:col>39</xdr:col>
      <xdr:colOff>371358</xdr:colOff>
      <xdr:row>1</xdr:row>
      <xdr:rowOff>4127500</xdr:rowOff>
    </xdr:to>
    <xdr:pic>
      <xdr:nvPicPr>
        <xdr:cNvPr id="46" name="45 Imagen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46853" y="536222"/>
          <a:ext cx="7502172" cy="4162778"/>
        </a:xfrm>
        <a:prstGeom prst="rect">
          <a:avLst/>
        </a:prstGeom>
      </xdr:spPr>
    </xdr:pic>
    <xdr:clientData/>
  </xdr:twoCellAnchor>
  <xdr:twoCellAnchor editAs="oneCell">
    <xdr:from>
      <xdr:col>18</xdr:col>
      <xdr:colOff>1543695</xdr:colOff>
      <xdr:row>8</xdr:row>
      <xdr:rowOff>568749</xdr:rowOff>
    </xdr:from>
    <xdr:to>
      <xdr:col>38</xdr:col>
      <xdr:colOff>713716</xdr:colOff>
      <xdr:row>20</xdr:row>
      <xdr:rowOff>263742</xdr:rowOff>
    </xdr:to>
    <xdr:pic>
      <xdr:nvPicPr>
        <xdr:cNvPr id="47" name="46 Imagen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55362" y="8612082"/>
          <a:ext cx="18474023" cy="13429136"/>
        </a:xfrm>
        <a:prstGeom prst="rect">
          <a:avLst/>
        </a:prstGeom>
      </xdr:spPr>
    </xdr:pic>
    <xdr:clientData/>
  </xdr:twoCellAnchor>
  <xdr:twoCellAnchor editAs="oneCell">
    <xdr:from>
      <xdr:col>15</xdr:col>
      <xdr:colOff>4037335</xdr:colOff>
      <xdr:row>8</xdr:row>
      <xdr:rowOff>704820</xdr:rowOff>
    </xdr:from>
    <xdr:to>
      <xdr:col>18</xdr:col>
      <xdr:colOff>1848493</xdr:colOff>
      <xdr:row>20</xdr:row>
      <xdr:rowOff>263741</xdr:rowOff>
    </xdr:to>
    <xdr:pic>
      <xdr:nvPicPr>
        <xdr:cNvPr id="48" name="47 Imagen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06002" y="8748153"/>
          <a:ext cx="10965634" cy="13293064"/>
        </a:xfrm>
        <a:prstGeom prst="rect">
          <a:avLst/>
        </a:prstGeom>
      </xdr:spPr>
    </xdr:pic>
    <xdr:clientData/>
  </xdr:twoCellAnchor>
  <xdr:twoCellAnchor editAs="oneCell">
    <xdr:from>
      <xdr:col>15</xdr:col>
      <xdr:colOff>3504044</xdr:colOff>
      <xdr:row>38</xdr:row>
      <xdr:rowOff>3661804</xdr:rowOff>
    </xdr:from>
    <xdr:to>
      <xdr:col>39</xdr:col>
      <xdr:colOff>297193</xdr:colOff>
      <xdr:row>44</xdr:row>
      <xdr:rowOff>1526064</xdr:rowOff>
    </xdr:to>
    <xdr:pic>
      <xdr:nvPicPr>
        <xdr:cNvPr id="49" name="48 Imagen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72711" y="47730804"/>
          <a:ext cx="29425797" cy="9800196"/>
        </a:xfrm>
        <a:prstGeom prst="rect">
          <a:avLst/>
        </a:prstGeom>
      </xdr:spPr>
    </xdr:pic>
    <xdr:clientData/>
  </xdr:twoCellAnchor>
  <xdr:twoCellAnchor editAs="oneCell">
    <xdr:from>
      <xdr:col>18</xdr:col>
      <xdr:colOff>2032000</xdr:colOff>
      <xdr:row>26</xdr:row>
      <xdr:rowOff>374460</xdr:rowOff>
    </xdr:from>
    <xdr:to>
      <xdr:col>38</xdr:col>
      <xdr:colOff>465664</xdr:colOff>
      <xdr:row>34</xdr:row>
      <xdr:rowOff>1020316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43667" y="31362460"/>
          <a:ext cx="17737666" cy="9916856"/>
        </a:xfrm>
        <a:prstGeom prst="rect">
          <a:avLst/>
        </a:prstGeom>
      </xdr:spPr>
    </xdr:pic>
    <xdr:clientData/>
  </xdr:twoCellAnchor>
  <xdr:twoCellAnchor editAs="oneCell">
    <xdr:from>
      <xdr:col>15</xdr:col>
      <xdr:colOff>3987029</xdr:colOff>
      <xdr:row>21</xdr:row>
      <xdr:rowOff>745428</xdr:rowOff>
    </xdr:from>
    <xdr:to>
      <xdr:col>22</xdr:col>
      <xdr:colOff>128361</xdr:colOff>
      <xdr:row>26</xdr:row>
      <xdr:rowOff>9904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55696" y="22250761"/>
          <a:ext cx="16332970" cy="8747144"/>
        </a:xfrm>
        <a:prstGeom prst="rect">
          <a:avLst/>
        </a:prstGeom>
      </xdr:spPr>
    </xdr:pic>
    <xdr:clientData/>
  </xdr:twoCellAnchor>
  <xdr:twoCellAnchor editAs="oneCell">
    <xdr:from>
      <xdr:col>21</xdr:col>
      <xdr:colOff>689431</xdr:colOff>
      <xdr:row>21</xdr:row>
      <xdr:rowOff>767560</xdr:rowOff>
    </xdr:from>
    <xdr:to>
      <xdr:col>39</xdr:col>
      <xdr:colOff>84668</xdr:colOff>
      <xdr:row>25</xdr:row>
      <xdr:rowOff>1269999</xdr:rowOff>
    </xdr:to>
    <xdr:pic>
      <xdr:nvPicPr>
        <xdr:cNvPr id="53" name="52 Imagen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51098" y="22272893"/>
          <a:ext cx="13111237" cy="8630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tabSelected="1" zoomScale="35" zoomScaleNormal="35" workbookViewId="0">
      <selection activeCell="B40" sqref="B40:H40"/>
    </sheetView>
  </sheetViews>
  <sheetFormatPr baseColWidth="10" defaultColWidth="10.85546875" defaultRowHeight="18.75" x14ac:dyDescent="0.3"/>
  <cols>
    <col min="1" max="1" width="10.85546875" style="1"/>
    <col min="2" max="2" width="10.85546875" style="1" customWidth="1"/>
    <col min="3" max="3" width="64.42578125" style="1" customWidth="1"/>
    <col min="4" max="4" width="47.28515625" style="1" customWidth="1"/>
    <col min="5" max="5" width="48.5703125" style="1" customWidth="1"/>
    <col min="6" max="6" width="56.5703125" style="1" customWidth="1"/>
    <col min="7" max="7" width="55.85546875" style="1" customWidth="1"/>
    <col min="8" max="8" width="53.85546875" style="1" customWidth="1"/>
    <col min="9" max="9" width="39.42578125" style="1" customWidth="1"/>
    <col min="10" max="10" width="45.140625" style="1" customWidth="1"/>
    <col min="11" max="11" width="45.5703125" style="1" customWidth="1"/>
    <col min="12" max="12" width="43.85546875" style="1" customWidth="1"/>
    <col min="13" max="13" width="51.85546875" style="1" customWidth="1"/>
    <col min="14" max="14" width="74" style="1" customWidth="1"/>
    <col min="15" max="16" width="6" style="1" customWidth="1"/>
    <col min="17" max="17" width="64.42578125" style="1" customWidth="1"/>
    <col min="18" max="18" width="63.140625" style="1" customWidth="1"/>
    <col min="19" max="19" width="69.140625" style="1" customWidth="1"/>
    <col min="20" max="16384" width="10.85546875" style="1"/>
  </cols>
  <sheetData>
    <row r="1" spans="2:14" ht="42" customHeight="1" x14ac:dyDescent="0.3"/>
    <row r="2" spans="2:14" ht="409.6" customHeight="1" thickBot="1" x14ac:dyDescent="0.35"/>
    <row r="3" spans="2:14" ht="104.45" customHeight="1" thickBot="1" x14ac:dyDescent="1.4">
      <c r="B3" s="23"/>
      <c r="C3" s="213" t="s">
        <v>127</v>
      </c>
      <c r="D3" s="213"/>
      <c r="E3" s="213"/>
      <c r="F3" s="213"/>
      <c r="G3" s="213"/>
      <c r="H3" s="214"/>
      <c r="I3" s="26" t="s">
        <v>117</v>
      </c>
      <c r="J3" s="24" t="s">
        <v>61</v>
      </c>
      <c r="K3" s="24" t="s">
        <v>63</v>
      </c>
      <c r="L3" s="24" t="s">
        <v>64</v>
      </c>
      <c r="M3" s="24" t="s">
        <v>65</v>
      </c>
      <c r="N3" s="25"/>
    </row>
    <row r="4" spans="2:14" ht="104.45" customHeight="1" thickBot="1" x14ac:dyDescent="0.35">
      <c r="B4" s="42"/>
      <c r="C4" s="221" t="s">
        <v>139</v>
      </c>
      <c r="D4" s="222"/>
      <c r="E4" s="222"/>
      <c r="F4" s="223"/>
      <c r="G4" s="52" t="s">
        <v>0</v>
      </c>
      <c r="H4" s="52" t="s">
        <v>1</v>
      </c>
      <c r="I4" s="52" t="s">
        <v>171</v>
      </c>
      <c r="J4" s="52" t="s">
        <v>170</v>
      </c>
      <c r="K4" s="52" t="s">
        <v>183</v>
      </c>
      <c r="L4" s="52" t="s">
        <v>182</v>
      </c>
      <c r="M4" s="52" t="s">
        <v>192</v>
      </c>
      <c r="N4" s="52"/>
    </row>
    <row r="5" spans="2:14" ht="30" customHeight="1" x14ac:dyDescent="0.3">
      <c r="B5" s="171" t="s">
        <v>2</v>
      </c>
      <c r="C5" s="219" t="s">
        <v>120</v>
      </c>
      <c r="D5" s="217" t="s">
        <v>121</v>
      </c>
      <c r="E5" s="224" t="s">
        <v>122</v>
      </c>
      <c r="F5" s="203" t="s">
        <v>123</v>
      </c>
      <c r="G5" s="203" t="s">
        <v>62</v>
      </c>
      <c r="H5" s="193">
        <v>350000</v>
      </c>
      <c r="I5" s="182">
        <v>210000000</v>
      </c>
      <c r="J5" s="182">
        <v>210000000</v>
      </c>
      <c r="K5" s="182">
        <v>210000000</v>
      </c>
      <c r="L5" s="182">
        <v>210000000</v>
      </c>
      <c r="M5" s="182"/>
      <c r="N5" s="179"/>
    </row>
    <row r="6" spans="2:14" ht="46.5" customHeight="1" x14ac:dyDescent="0.3">
      <c r="B6" s="171"/>
      <c r="C6" s="220"/>
      <c r="D6" s="218"/>
      <c r="E6" s="203"/>
      <c r="F6" s="174"/>
      <c r="G6" s="174"/>
      <c r="H6" s="194"/>
      <c r="I6" s="179"/>
      <c r="J6" s="179"/>
      <c r="K6" s="179"/>
      <c r="L6" s="179"/>
      <c r="M6" s="179"/>
      <c r="N6" s="189"/>
    </row>
    <row r="7" spans="2:14" ht="42.95" customHeight="1" x14ac:dyDescent="0.3">
      <c r="B7" s="183" t="s">
        <v>3</v>
      </c>
      <c r="C7" s="185" t="s">
        <v>4</v>
      </c>
      <c r="D7" s="187" t="s">
        <v>118</v>
      </c>
      <c r="E7" s="180" t="s">
        <v>119</v>
      </c>
      <c r="F7" s="180" t="s">
        <v>124</v>
      </c>
      <c r="G7" s="180" t="s">
        <v>125</v>
      </c>
      <c r="H7" s="190">
        <v>70400</v>
      </c>
      <c r="I7" s="192">
        <v>42240000</v>
      </c>
      <c r="J7" s="192">
        <v>42240000</v>
      </c>
      <c r="K7" s="192">
        <v>42240000</v>
      </c>
      <c r="L7" s="192">
        <v>42240000</v>
      </c>
      <c r="M7" s="192"/>
      <c r="N7" s="192"/>
    </row>
    <row r="8" spans="2:14" ht="38.1" customHeight="1" x14ac:dyDescent="0.3">
      <c r="B8" s="184"/>
      <c r="C8" s="186"/>
      <c r="D8" s="188"/>
      <c r="E8" s="181"/>
      <c r="F8" s="181"/>
      <c r="G8" s="181"/>
      <c r="H8" s="191"/>
      <c r="I8" s="192"/>
      <c r="J8" s="192"/>
      <c r="K8" s="192"/>
      <c r="L8" s="192"/>
      <c r="M8" s="192"/>
      <c r="N8" s="192"/>
    </row>
    <row r="9" spans="2:14" ht="100.5" customHeight="1" x14ac:dyDescent="0.3">
      <c r="B9" s="3" t="s">
        <v>5</v>
      </c>
      <c r="C9" s="82" t="s">
        <v>69</v>
      </c>
      <c r="D9" s="83" t="s">
        <v>6</v>
      </c>
      <c r="E9" s="84" t="s">
        <v>7</v>
      </c>
      <c r="F9" s="84" t="s">
        <v>8</v>
      </c>
      <c r="G9" s="84" t="s">
        <v>140</v>
      </c>
      <c r="H9" s="103">
        <v>1500</v>
      </c>
      <c r="I9" s="47">
        <v>90000</v>
      </c>
      <c r="J9" s="47">
        <v>90000</v>
      </c>
      <c r="K9" s="47">
        <v>90000</v>
      </c>
      <c r="L9" s="47">
        <v>90000</v>
      </c>
      <c r="M9" s="47"/>
      <c r="N9" s="47"/>
    </row>
    <row r="10" spans="2:14" ht="33.6" customHeight="1" x14ac:dyDescent="0.3">
      <c r="B10" s="3"/>
      <c r="C10" s="89"/>
      <c r="D10" s="90"/>
      <c r="E10" s="91"/>
      <c r="F10" s="91"/>
      <c r="G10" s="91"/>
      <c r="H10" s="91"/>
      <c r="I10" s="31"/>
      <c r="J10" s="31"/>
      <c r="K10" s="31"/>
      <c r="L10" s="31"/>
      <c r="M10" s="31"/>
      <c r="N10" s="31"/>
    </row>
    <row r="11" spans="2:14" ht="87" customHeight="1" x14ac:dyDescent="0.3">
      <c r="B11" s="3" t="s">
        <v>9</v>
      </c>
      <c r="C11" s="82" t="s">
        <v>72</v>
      </c>
      <c r="D11" s="83" t="s">
        <v>10</v>
      </c>
      <c r="E11" s="84" t="s">
        <v>68</v>
      </c>
      <c r="F11" s="84" t="s">
        <v>11</v>
      </c>
      <c r="G11" s="84" t="s">
        <v>70</v>
      </c>
      <c r="H11" s="103">
        <v>17000</v>
      </c>
      <c r="I11" s="47">
        <v>10200000</v>
      </c>
      <c r="J11" s="47">
        <v>10200000</v>
      </c>
      <c r="K11" s="47">
        <v>10200000</v>
      </c>
      <c r="L11" s="47">
        <v>10200000</v>
      </c>
      <c r="M11" s="47"/>
      <c r="N11" s="32"/>
    </row>
    <row r="12" spans="2:14" ht="85.5" customHeight="1" x14ac:dyDescent="0.3">
      <c r="B12" s="3" t="s">
        <v>12</v>
      </c>
      <c r="C12" s="92" t="s">
        <v>73</v>
      </c>
      <c r="D12" s="93" t="s">
        <v>13</v>
      </c>
      <c r="E12" s="94" t="s">
        <v>14</v>
      </c>
      <c r="F12" s="94" t="s">
        <v>15</v>
      </c>
      <c r="G12" s="94" t="s">
        <v>71</v>
      </c>
      <c r="H12" s="105">
        <v>17000</v>
      </c>
      <c r="I12" s="48">
        <v>10200000</v>
      </c>
      <c r="J12" s="48">
        <v>10200000</v>
      </c>
      <c r="K12" s="48">
        <v>10200000</v>
      </c>
      <c r="L12" s="48">
        <v>10200000</v>
      </c>
      <c r="M12" s="48"/>
      <c r="N12" s="32"/>
    </row>
    <row r="13" spans="2:14" s="16" customFormat="1" ht="82.5" customHeight="1" x14ac:dyDescent="0.25">
      <c r="B13" s="17" t="s">
        <v>16</v>
      </c>
      <c r="C13" s="85" t="s">
        <v>17</v>
      </c>
      <c r="D13" s="86" t="s">
        <v>18</v>
      </c>
      <c r="E13" s="87" t="s">
        <v>141</v>
      </c>
      <c r="F13" s="87" t="s">
        <v>135</v>
      </c>
      <c r="G13" s="88">
        <v>25.264800000000001</v>
      </c>
      <c r="H13" s="104">
        <v>63150</v>
      </c>
      <c r="I13" s="33">
        <v>37890000</v>
      </c>
      <c r="J13" s="33">
        <v>37890000</v>
      </c>
      <c r="K13" s="33">
        <v>37890000</v>
      </c>
      <c r="L13" s="33">
        <v>37890000</v>
      </c>
      <c r="M13" s="33"/>
      <c r="N13" s="33"/>
    </row>
    <row r="14" spans="2:14" ht="159.6" customHeight="1" x14ac:dyDescent="0.3">
      <c r="B14" s="3" t="s">
        <v>19</v>
      </c>
      <c r="C14" s="89" t="s">
        <v>20</v>
      </c>
      <c r="D14" s="90" t="s">
        <v>21</v>
      </c>
      <c r="E14" s="91" t="s">
        <v>126</v>
      </c>
      <c r="F14" s="91" t="s">
        <v>136</v>
      </c>
      <c r="G14" s="91"/>
      <c r="H14" s="91"/>
      <c r="I14" s="31"/>
      <c r="J14" s="31"/>
      <c r="K14" s="31"/>
      <c r="L14" s="31"/>
      <c r="M14" s="31"/>
      <c r="N14" s="32"/>
    </row>
    <row r="15" spans="2:14" s="16" customFormat="1" ht="78.599999999999994" customHeight="1" x14ac:dyDescent="0.25">
      <c r="B15" s="17" t="s">
        <v>22</v>
      </c>
      <c r="C15" s="85" t="s">
        <v>23</v>
      </c>
      <c r="D15" s="86" t="s">
        <v>24</v>
      </c>
      <c r="E15" s="87" t="s">
        <v>25</v>
      </c>
      <c r="F15" s="87" t="s">
        <v>26</v>
      </c>
      <c r="G15" s="87" t="s">
        <v>142</v>
      </c>
      <c r="H15" s="87" t="s">
        <v>143</v>
      </c>
      <c r="I15" s="33">
        <v>4970000</v>
      </c>
      <c r="J15" s="33">
        <v>4970000</v>
      </c>
      <c r="K15" s="33">
        <v>4970000</v>
      </c>
      <c r="L15" s="33">
        <v>4970000</v>
      </c>
      <c r="M15" s="33"/>
      <c r="N15" s="33"/>
    </row>
    <row r="16" spans="2:14" ht="102.95" customHeight="1" x14ac:dyDescent="0.3">
      <c r="B16" s="3" t="s">
        <v>27</v>
      </c>
      <c r="C16" s="89" t="s">
        <v>28</v>
      </c>
      <c r="D16" s="90" t="s">
        <v>29</v>
      </c>
      <c r="E16" s="91" t="s">
        <v>30</v>
      </c>
      <c r="F16" s="91" t="s">
        <v>31</v>
      </c>
      <c r="G16" s="99">
        <v>0.746</v>
      </c>
      <c r="H16" s="106">
        <v>3250</v>
      </c>
      <c r="I16" s="48">
        <v>1950000</v>
      </c>
      <c r="J16" s="48">
        <v>1950000</v>
      </c>
      <c r="K16" s="48">
        <v>1950000</v>
      </c>
      <c r="L16" s="48">
        <v>1950000</v>
      </c>
      <c r="M16" s="48"/>
      <c r="N16" s="46"/>
    </row>
    <row r="17" spans="2:15" ht="125.25" customHeight="1" x14ac:dyDescent="0.3">
      <c r="B17" s="3" t="s">
        <v>32</v>
      </c>
      <c r="C17" s="82" t="s">
        <v>33</v>
      </c>
      <c r="D17" s="83" t="s">
        <v>34</v>
      </c>
      <c r="E17" s="84" t="s">
        <v>35</v>
      </c>
      <c r="F17" s="84" t="s">
        <v>36</v>
      </c>
      <c r="G17" s="84" t="s">
        <v>37</v>
      </c>
      <c r="H17" s="84" t="s">
        <v>38</v>
      </c>
      <c r="I17" s="47">
        <v>1920000</v>
      </c>
      <c r="J17" s="47">
        <v>1920000</v>
      </c>
      <c r="K17" s="47">
        <v>1920000</v>
      </c>
      <c r="L17" s="47">
        <v>1920000</v>
      </c>
      <c r="M17" s="47"/>
      <c r="N17" s="47"/>
    </row>
    <row r="18" spans="2:15" ht="98.45" customHeight="1" x14ac:dyDescent="0.3">
      <c r="B18" s="171" t="s">
        <v>39</v>
      </c>
      <c r="C18" s="172" t="s">
        <v>76</v>
      </c>
      <c r="D18" s="215" t="s">
        <v>40</v>
      </c>
      <c r="E18" s="216" t="s">
        <v>41</v>
      </c>
      <c r="F18" s="195" t="s">
        <v>75</v>
      </c>
      <c r="G18" s="216" t="s">
        <v>74</v>
      </c>
      <c r="H18" s="216" t="s">
        <v>38</v>
      </c>
      <c r="I18" s="169">
        <v>1920000</v>
      </c>
      <c r="J18" s="169">
        <v>1920000</v>
      </c>
      <c r="K18" s="169">
        <v>1920000</v>
      </c>
      <c r="L18" s="169">
        <v>1920000</v>
      </c>
      <c r="M18" s="169"/>
      <c r="N18" s="204"/>
    </row>
    <row r="19" spans="2:15" ht="38.450000000000003" customHeight="1" x14ac:dyDescent="0.3">
      <c r="B19" s="171"/>
      <c r="C19" s="172"/>
      <c r="D19" s="215"/>
      <c r="E19" s="216"/>
      <c r="F19" s="196"/>
      <c r="G19" s="216"/>
      <c r="H19" s="216"/>
      <c r="I19" s="170"/>
      <c r="J19" s="170"/>
      <c r="K19" s="170"/>
      <c r="L19" s="170"/>
      <c r="M19" s="170"/>
      <c r="N19" s="204"/>
    </row>
    <row r="20" spans="2:15" ht="83.45" customHeight="1" x14ac:dyDescent="0.3">
      <c r="B20" s="3" t="s">
        <v>42</v>
      </c>
      <c r="C20" s="82" t="s">
        <v>43</v>
      </c>
      <c r="D20" s="83" t="s">
        <v>44</v>
      </c>
      <c r="E20" s="84" t="s">
        <v>45</v>
      </c>
      <c r="F20" s="84" t="s">
        <v>46</v>
      </c>
      <c r="G20" s="84" t="s">
        <v>144</v>
      </c>
      <c r="H20" s="84" t="s">
        <v>145</v>
      </c>
      <c r="I20" s="47">
        <v>7200000</v>
      </c>
      <c r="J20" s="47">
        <v>7200000</v>
      </c>
      <c r="K20" s="47">
        <v>7200000</v>
      </c>
      <c r="L20" s="47">
        <v>7200000</v>
      </c>
      <c r="M20" s="47"/>
      <c r="N20" s="47"/>
    </row>
    <row r="21" spans="2:15" ht="50.1" customHeight="1" thickBot="1" x14ac:dyDescent="0.35">
      <c r="B21" s="49"/>
      <c r="C21" s="100" t="s">
        <v>138</v>
      </c>
      <c r="D21" s="101"/>
      <c r="E21" s="102"/>
      <c r="F21" s="102"/>
      <c r="G21" s="102"/>
      <c r="H21" s="102"/>
      <c r="I21" s="53"/>
      <c r="J21" s="53"/>
      <c r="K21" s="152"/>
      <c r="L21" s="152"/>
      <c r="M21" s="152"/>
      <c r="N21" s="53"/>
    </row>
    <row r="22" spans="2:15" ht="64.5" customHeight="1" thickBot="1" x14ac:dyDescent="0.35">
      <c r="B22" s="64"/>
      <c r="C22" s="96" t="s">
        <v>60</v>
      </c>
      <c r="D22" s="97"/>
      <c r="E22" s="98"/>
      <c r="F22" s="98"/>
      <c r="G22" s="98"/>
      <c r="H22" s="95"/>
      <c r="I22" s="65">
        <f>SUM(I5:I21)</f>
        <v>328580000</v>
      </c>
      <c r="J22" s="65">
        <v>328580000</v>
      </c>
      <c r="K22" s="65">
        <v>328580000</v>
      </c>
      <c r="L22" s="65">
        <v>328580000</v>
      </c>
      <c r="M22" s="66"/>
      <c r="N22" s="54"/>
      <c r="O22"/>
    </row>
    <row r="23" spans="2:15" ht="144" customHeight="1" thickBot="1" x14ac:dyDescent="0.35">
      <c r="B23" s="9"/>
      <c r="C23" s="4"/>
      <c r="D23" s="5"/>
      <c r="E23" s="5"/>
      <c r="F23" s="5"/>
      <c r="G23" s="6"/>
      <c r="H23" s="6"/>
      <c r="I23" s="6"/>
      <c r="J23" s="7"/>
      <c r="K23" s="7"/>
      <c r="L23" s="7"/>
      <c r="M23" s="7"/>
      <c r="N23" s="8"/>
      <c r="O23" s="37"/>
    </row>
    <row r="24" spans="2:15" ht="24" thickBot="1" x14ac:dyDescent="0.35">
      <c r="B24" s="9"/>
      <c r="C24" s="4"/>
      <c r="D24" s="5"/>
      <c r="E24" s="5"/>
      <c r="F24" s="5"/>
      <c r="G24" s="6"/>
      <c r="H24" s="6"/>
      <c r="I24" s="11"/>
      <c r="J24" s="12"/>
      <c r="K24" s="12"/>
      <c r="L24" s="12"/>
      <c r="M24" s="12"/>
      <c r="N24" s="13"/>
      <c r="O24" s="37"/>
    </row>
    <row r="25" spans="2:15" ht="409.5" customHeight="1" thickBot="1" x14ac:dyDescent="0.35">
      <c r="B25" s="9"/>
      <c r="C25" s="4"/>
      <c r="D25" s="10"/>
      <c r="E25" s="10"/>
      <c r="F25" s="10"/>
      <c r="G25" s="11"/>
      <c r="H25" s="11"/>
      <c r="I25" s="11"/>
      <c r="J25" s="12"/>
      <c r="K25" s="12"/>
      <c r="L25" s="12"/>
      <c r="M25" s="12"/>
      <c r="N25" s="13"/>
      <c r="O25" s="37"/>
    </row>
    <row r="26" spans="2:15" ht="105" customHeight="1" thickBot="1" x14ac:dyDescent="0.35">
      <c r="B26" s="175" t="s">
        <v>130</v>
      </c>
      <c r="C26" s="176"/>
      <c r="D26" s="176"/>
      <c r="E26" s="176"/>
      <c r="F26" s="176"/>
      <c r="G26" s="176"/>
      <c r="H26" s="177"/>
      <c r="I26" s="26" t="s">
        <v>128</v>
      </c>
      <c r="J26" s="24" t="s">
        <v>61</v>
      </c>
      <c r="K26" s="24" t="s">
        <v>63</v>
      </c>
      <c r="L26" s="24" t="s">
        <v>64</v>
      </c>
      <c r="M26" s="24" t="s">
        <v>65</v>
      </c>
      <c r="N26" s="25"/>
      <c r="O26" s="37"/>
    </row>
    <row r="27" spans="2:15" ht="126.95" customHeight="1" thickBot="1" x14ac:dyDescent="0.35">
      <c r="B27" s="41"/>
      <c r="C27" s="199" t="s">
        <v>146</v>
      </c>
      <c r="D27" s="200"/>
      <c r="E27" s="200"/>
      <c r="F27" s="201"/>
      <c r="G27" s="52" t="s">
        <v>0</v>
      </c>
      <c r="H27" s="52" t="s">
        <v>47</v>
      </c>
      <c r="I27" s="52" t="s">
        <v>161</v>
      </c>
      <c r="J27" s="52" t="s">
        <v>180</v>
      </c>
      <c r="K27" s="52" t="s">
        <v>185</v>
      </c>
      <c r="L27" s="52" t="s">
        <v>184</v>
      </c>
      <c r="M27" s="52"/>
      <c r="N27" s="52"/>
      <c r="O27" s="37"/>
    </row>
    <row r="28" spans="2:15" ht="102.95" customHeight="1" x14ac:dyDescent="0.3">
      <c r="B28" s="2"/>
      <c r="C28" s="84" t="s">
        <v>66</v>
      </c>
      <c r="D28" s="84" t="s">
        <v>131</v>
      </c>
      <c r="E28" s="84" t="s">
        <v>67</v>
      </c>
      <c r="F28" s="84"/>
      <c r="G28" s="107" t="s">
        <v>48</v>
      </c>
      <c r="H28" s="108" t="s">
        <v>132</v>
      </c>
      <c r="I28" s="58">
        <v>150000</v>
      </c>
      <c r="J28" s="58">
        <v>150000</v>
      </c>
      <c r="K28" s="58">
        <v>150000</v>
      </c>
      <c r="L28" s="58">
        <v>150000</v>
      </c>
      <c r="M28" s="58">
        <v>150000</v>
      </c>
      <c r="N28" s="58"/>
      <c r="O28" s="37"/>
    </row>
    <row r="29" spans="2:15" ht="113.1" customHeight="1" x14ac:dyDescent="0.3">
      <c r="B29" s="2"/>
      <c r="C29" s="109" t="s">
        <v>78</v>
      </c>
      <c r="D29" s="109" t="s">
        <v>49</v>
      </c>
      <c r="E29" s="109" t="s">
        <v>50</v>
      </c>
      <c r="F29" s="109" t="s">
        <v>51</v>
      </c>
      <c r="G29" s="109" t="s">
        <v>52</v>
      </c>
      <c r="H29" s="110" t="s">
        <v>147</v>
      </c>
      <c r="I29" s="56">
        <v>750000</v>
      </c>
      <c r="J29" s="56">
        <v>750000</v>
      </c>
      <c r="K29" s="56">
        <v>750000</v>
      </c>
      <c r="L29" s="56">
        <v>750000</v>
      </c>
      <c r="M29" s="56">
        <v>750000</v>
      </c>
      <c r="N29" s="46"/>
      <c r="O29" s="37"/>
    </row>
    <row r="30" spans="2:15" ht="44.45" customHeight="1" x14ac:dyDescent="0.3">
      <c r="B30" s="173"/>
      <c r="C30" s="202" t="s">
        <v>77</v>
      </c>
      <c r="D30" s="174"/>
      <c r="E30" s="174"/>
      <c r="F30" s="174"/>
      <c r="G30" s="174" t="s">
        <v>172</v>
      </c>
      <c r="H30" s="174" t="s">
        <v>173</v>
      </c>
      <c r="I30" s="178">
        <v>5040000</v>
      </c>
      <c r="J30" s="178">
        <v>5040000</v>
      </c>
      <c r="K30" s="178">
        <v>5040000</v>
      </c>
      <c r="L30" s="178">
        <v>5040000</v>
      </c>
      <c r="M30" s="178">
        <v>20160000</v>
      </c>
      <c r="N30" s="197"/>
      <c r="O30" s="37"/>
    </row>
    <row r="31" spans="2:15" ht="42.6" customHeight="1" x14ac:dyDescent="0.3">
      <c r="B31" s="173"/>
      <c r="C31" s="203"/>
      <c r="D31" s="174"/>
      <c r="E31" s="174"/>
      <c r="F31" s="174"/>
      <c r="G31" s="174"/>
      <c r="H31" s="174"/>
      <c r="I31" s="179"/>
      <c r="J31" s="179"/>
      <c r="K31" s="179"/>
      <c r="L31" s="179"/>
      <c r="M31" s="179"/>
      <c r="N31" s="198"/>
      <c r="O31" s="37"/>
    </row>
    <row r="32" spans="2:15" s="16" customFormat="1" ht="78.95" customHeight="1" x14ac:dyDescent="0.25">
      <c r="B32" s="15"/>
      <c r="C32" s="102" t="s">
        <v>53</v>
      </c>
      <c r="D32" s="102" t="s">
        <v>148</v>
      </c>
      <c r="E32" s="102" t="s">
        <v>149</v>
      </c>
      <c r="F32" s="102"/>
      <c r="G32" s="102" t="s">
        <v>54</v>
      </c>
      <c r="H32" s="102" t="s">
        <v>150</v>
      </c>
      <c r="I32" s="57">
        <v>600000</v>
      </c>
      <c r="J32" s="57">
        <v>600000</v>
      </c>
      <c r="K32" s="57">
        <v>600000</v>
      </c>
      <c r="L32" s="57">
        <v>600000</v>
      </c>
      <c r="M32" s="57"/>
      <c r="N32" s="46"/>
    </row>
    <row r="33" spans="1:16" ht="131.44999999999999" customHeight="1" x14ac:dyDescent="0.3">
      <c r="B33" s="2"/>
      <c r="C33" s="84" t="s">
        <v>55</v>
      </c>
      <c r="D33" s="84" t="s">
        <v>82</v>
      </c>
      <c r="E33" s="84" t="s">
        <v>56</v>
      </c>
      <c r="F33" s="84" t="s">
        <v>79</v>
      </c>
      <c r="G33" s="103"/>
      <c r="H33" s="103" t="s">
        <v>151</v>
      </c>
      <c r="I33" s="47">
        <v>5100000</v>
      </c>
      <c r="J33" s="47">
        <v>5100000</v>
      </c>
      <c r="K33" s="47">
        <v>5100000</v>
      </c>
      <c r="L33" s="47">
        <v>5100000</v>
      </c>
      <c r="M33" s="47"/>
      <c r="N33" s="47"/>
      <c r="O33" s="37"/>
    </row>
    <row r="34" spans="1:16" ht="88.5" customHeight="1" x14ac:dyDescent="0.3">
      <c r="B34" s="2"/>
      <c r="C34" s="91" t="s">
        <v>57</v>
      </c>
      <c r="D34" s="91" t="s">
        <v>80</v>
      </c>
      <c r="E34" s="91" t="s">
        <v>84</v>
      </c>
      <c r="F34" s="91"/>
      <c r="G34" s="106"/>
      <c r="H34" s="111" t="s">
        <v>152</v>
      </c>
      <c r="I34" s="46">
        <v>5100000</v>
      </c>
      <c r="J34" s="30">
        <v>5100000</v>
      </c>
      <c r="K34" s="30">
        <v>5100000</v>
      </c>
      <c r="L34" s="30">
        <v>5100000</v>
      </c>
      <c r="M34" s="30"/>
      <c r="N34" s="30"/>
      <c r="O34" s="37"/>
    </row>
    <row r="35" spans="1:16" ht="99" customHeight="1" x14ac:dyDescent="0.3">
      <c r="B35" s="2"/>
      <c r="C35" s="84" t="s">
        <v>58</v>
      </c>
      <c r="D35" s="84" t="s">
        <v>81</v>
      </c>
      <c r="E35" s="84" t="s">
        <v>83</v>
      </c>
      <c r="F35" s="84"/>
      <c r="G35" s="103"/>
      <c r="H35" s="103" t="s">
        <v>152</v>
      </c>
      <c r="I35" s="47">
        <v>5100000</v>
      </c>
      <c r="J35" s="47">
        <v>5100000</v>
      </c>
      <c r="K35" s="47">
        <v>5100000</v>
      </c>
      <c r="L35" s="47">
        <v>5100000</v>
      </c>
      <c r="M35" s="47"/>
      <c r="N35" s="47"/>
      <c r="O35" s="37"/>
    </row>
    <row r="36" spans="1:16" ht="144" customHeight="1" thickBot="1" x14ac:dyDescent="0.35">
      <c r="B36" s="43"/>
      <c r="C36" s="102" t="s">
        <v>174</v>
      </c>
      <c r="D36" s="102" t="s">
        <v>175</v>
      </c>
      <c r="E36" s="102" t="s">
        <v>176</v>
      </c>
      <c r="F36" s="102" t="s">
        <v>177</v>
      </c>
      <c r="G36" s="102" t="s">
        <v>178</v>
      </c>
      <c r="H36" s="102" t="s">
        <v>179</v>
      </c>
      <c r="I36" s="57">
        <v>45360000</v>
      </c>
      <c r="J36" s="57">
        <v>45360000</v>
      </c>
      <c r="K36" s="57">
        <v>45360000</v>
      </c>
      <c r="L36" s="57">
        <v>45360000</v>
      </c>
      <c r="M36" s="53"/>
      <c r="N36" s="53"/>
      <c r="O36" s="37"/>
    </row>
    <row r="37" spans="1:16" ht="72" customHeight="1" thickBot="1" x14ac:dyDescent="0.35">
      <c r="B37" s="67"/>
      <c r="C37" s="98" t="s">
        <v>60</v>
      </c>
      <c r="D37" s="98"/>
      <c r="E37" s="98"/>
      <c r="F37" s="98"/>
      <c r="G37" s="98"/>
      <c r="H37" s="98"/>
      <c r="I37" s="65">
        <f t="shared" ref="I37:N37" si="0">SUM(I28:I36)</f>
        <v>67200000</v>
      </c>
      <c r="J37" s="65">
        <f t="shared" si="0"/>
        <v>67200000</v>
      </c>
      <c r="K37" s="65">
        <v>67200000</v>
      </c>
      <c r="L37" s="65">
        <f t="shared" si="0"/>
        <v>67200000</v>
      </c>
      <c r="M37" s="66">
        <f>SUM(M28:M36)</f>
        <v>21060000</v>
      </c>
      <c r="N37" s="54"/>
      <c r="O37"/>
    </row>
    <row r="38" spans="1:16" s="18" customFormat="1" ht="72" customHeight="1" x14ac:dyDescent="0.3">
      <c r="B38" s="9"/>
      <c r="C38" s="4"/>
      <c r="D38" s="4"/>
      <c r="E38" s="4"/>
      <c r="F38" s="4"/>
      <c r="G38" s="12"/>
      <c r="H38" s="12"/>
      <c r="I38" s="19"/>
      <c r="J38" s="19"/>
      <c r="K38" s="19"/>
      <c r="L38" s="19"/>
      <c r="M38" s="19"/>
      <c r="N38" s="20"/>
      <c r="O38" s="38"/>
    </row>
    <row r="39" spans="1:16" s="18" customFormat="1" ht="408.95" customHeight="1" thickBot="1" x14ac:dyDescent="0.35">
      <c r="B39" s="9"/>
      <c r="C39" s="4"/>
      <c r="D39" s="4"/>
      <c r="E39" s="4"/>
      <c r="F39" s="4"/>
      <c r="G39" s="12"/>
      <c r="H39" s="12"/>
      <c r="I39" s="19"/>
      <c r="J39" s="19"/>
      <c r="K39" s="19"/>
      <c r="L39" s="19"/>
      <c r="M39" s="19"/>
      <c r="N39" s="20"/>
      <c r="O39" s="38"/>
    </row>
    <row r="40" spans="1:16" ht="167.1" customHeight="1" thickBot="1" x14ac:dyDescent="0.35">
      <c r="B40" s="205" t="s">
        <v>209</v>
      </c>
      <c r="C40" s="206"/>
      <c r="D40" s="206"/>
      <c r="E40" s="206"/>
      <c r="F40" s="206"/>
      <c r="G40" s="206"/>
      <c r="H40" s="207"/>
      <c r="I40" s="26" t="s">
        <v>117</v>
      </c>
      <c r="J40" s="24" t="s">
        <v>61</v>
      </c>
      <c r="K40" s="24" t="s">
        <v>63</v>
      </c>
      <c r="L40" s="24" t="s">
        <v>64</v>
      </c>
      <c r="M40" s="24" t="s">
        <v>65</v>
      </c>
      <c r="N40" s="34" t="s">
        <v>129</v>
      </c>
      <c r="O40" s="39"/>
      <c r="P40" s="22"/>
    </row>
    <row r="41" spans="1:16" ht="69.95" customHeight="1" thickBot="1" x14ac:dyDescent="0.35">
      <c r="B41" s="62"/>
      <c r="C41" s="199" t="s">
        <v>102</v>
      </c>
      <c r="D41" s="200"/>
      <c r="E41" s="200"/>
      <c r="F41" s="201"/>
      <c r="G41" s="60" t="s">
        <v>0</v>
      </c>
      <c r="H41" s="60" t="s">
        <v>168</v>
      </c>
      <c r="I41" s="52" t="s">
        <v>169</v>
      </c>
      <c r="J41" s="52" t="s">
        <v>85</v>
      </c>
      <c r="K41" s="52" t="s">
        <v>86</v>
      </c>
      <c r="L41" s="52" t="s">
        <v>87</v>
      </c>
      <c r="M41" s="52" t="s">
        <v>186</v>
      </c>
      <c r="N41" s="52"/>
      <c r="O41" s="39"/>
      <c r="P41" s="22"/>
    </row>
    <row r="42" spans="1:16" ht="78.599999999999994" customHeight="1" x14ac:dyDescent="0.3">
      <c r="A42" s="124"/>
      <c r="B42" s="45"/>
      <c r="C42" s="112" t="s">
        <v>153</v>
      </c>
      <c r="D42" s="112"/>
      <c r="E42" s="112"/>
      <c r="F42" s="112"/>
      <c r="G42" s="112"/>
      <c r="H42" s="112"/>
      <c r="I42" s="55" t="s">
        <v>98</v>
      </c>
      <c r="J42" s="55"/>
      <c r="K42" s="55"/>
      <c r="L42" s="61"/>
      <c r="M42" s="61"/>
      <c r="N42" s="61"/>
      <c r="O42" s="39"/>
      <c r="P42" s="22"/>
    </row>
    <row r="43" spans="1:16" ht="105.6" customHeight="1" x14ac:dyDescent="0.3">
      <c r="B43" s="45"/>
      <c r="C43" s="115" t="s">
        <v>154</v>
      </c>
      <c r="D43" s="116" t="s">
        <v>155</v>
      </c>
      <c r="E43" s="115" t="s">
        <v>156</v>
      </c>
      <c r="F43" s="116" t="s">
        <v>157</v>
      </c>
      <c r="G43" s="115" t="s">
        <v>158</v>
      </c>
      <c r="H43" s="116" t="s">
        <v>159</v>
      </c>
      <c r="I43" s="225">
        <v>14410000</v>
      </c>
      <c r="J43" s="51" t="s">
        <v>106</v>
      </c>
      <c r="K43" s="51" t="s">
        <v>181</v>
      </c>
      <c r="L43" s="51" t="s">
        <v>206</v>
      </c>
      <c r="M43" s="51" t="s">
        <v>207</v>
      </c>
      <c r="N43" s="29"/>
      <c r="O43" s="39"/>
      <c r="P43" s="22"/>
    </row>
    <row r="44" spans="1:16" ht="105.6" customHeight="1" x14ac:dyDescent="0.3">
      <c r="B44" s="151"/>
      <c r="C44" s="231" t="s">
        <v>162</v>
      </c>
      <c r="D44" s="232" t="s">
        <v>163</v>
      </c>
      <c r="E44" s="227" t="s">
        <v>164</v>
      </c>
      <c r="F44" s="232" t="s">
        <v>165</v>
      </c>
      <c r="G44" s="227" t="s">
        <v>166</v>
      </c>
      <c r="H44" s="232" t="s">
        <v>167</v>
      </c>
      <c r="I44" s="233"/>
      <c r="J44" s="234">
        <v>708000</v>
      </c>
      <c r="K44" s="234"/>
      <c r="L44" s="234"/>
      <c r="M44" s="234"/>
      <c r="N44" s="29"/>
      <c r="O44" s="39"/>
      <c r="P44" s="22"/>
    </row>
    <row r="45" spans="1:16" ht="126" customHeight="1" x14ac:dyDescent="0.3">
      <c r="B45" s="45"/>
      <c r="C45" s="113" t="s">
        <v>107</v>
      </c>
      <c r="D45" s="112"/>
      <c r="E45" s="112"/>
      <c r="F45" s="112"/>
      <c r="G45" s="112"/>
      <c r="H45" s="114" t="s">
        <v>99</v>
      </c>
      <c r="I45" s="56"/>
      <c r="J45" s="56"/>
      <c r="K45" s="56"/>
      <c r="L45" s="56"/>
      <c r="M45" s="56">
        <v>375000</v>
      </c>
      <c r="N45" s="46"/>
      <c r="O45" s="39"/>
      <c r="P45" s="22"/>
    </row>
    <row r="46" spans="1:16" ht="54.95" customHeight="1" x14ac:dyDescent="0.3">
      <c r="B46" s="43"/>
      <c r="C46" s="84" t="s">
        <v>108</v>
      </c>
      <c r="D46" s="115" t="s">
        <v>110</v>
      </c>
      <c r="E46" s="115" t="s">
        <v>111</v>
      </c>
      <c r="F46" s="115" t="s">
        <v>112</v>
      </c>
      <c r="G46" s="115" t="s">
        <v>113</v>
      </c>
      <c r="H46" s="117">
        <v>7000000</v>
      </c>
      <c r="I46" s="33"/>
      <c r="J46" s="33"/>
      <c r="K46" s="33"/>
      <c r="L46" s="33"/>
      <c r="M46" s="33"/>
      <c r="N46" s="44"/>
      <c r="O46" s="39"/>
      <c r="P46" s="22"/>
    </row>
    <row r="47" spans="1:16" ht="99" customHeight="1" x14ac:dyDescent="0.3">
      <c r="B47" s="43"/>
      <c r="C47" s="118" t="s">
        <v>90</v>
      </c>
      <c r="D47" s="118" t="s">
        <v>93</v>
      </c>
      <c r="E47" s="118" t="s">
        <v>94</v>
      </c>
      <c r="F47" s="118" t="s">
        <v>95</v>
      </c>
      <c r="G47" s="118" t="s">
        <v>114</v>
      </c>
      <c r="H47" s="119">
        <v>125000</v>
      </c>
      <c r="I47" s="57"/>
      <c r="J47" s="57"/>
      <c r="K47" s="57"/>
      <c r="L47" s="57"/>
      <c r="M47" s="57">
        <v>1500000</v>
      </c>
      <c r="N47" s="46"/>
      <c r="O47" s="39"/>
      <c r="P47" s="22"/>
    </row>
    <row r="48" spans="1:16" ht="125.1" customHeight="1" x14ac:dyDescent="0.3">
      <c r="B48" s="45"/>
      <c r="C48" s="115" t="s">
        <v>91</v>
      </c>
      <c r="D48" s="115" t="s">
        <v>96</v>
      </c>
      <c r="E48" s="115" t="s">
        <v>97</v>
      </c>
      <c r="F48" s="120" t="s">
        <v>109</v>
      </c>
      <c r="G48" s="116" t="s">
        <v>115</v>
      </c>
      <c r="H48" s="103">
        <v>225000</v>
      </c>
      <c r="I48" s="47"/>
      <c r="J48" s="47"/>
      <c r="K48" s="47">
        <v>1000000</v>
      </c>
      <c r="L48" s="47"/>
      <c r="M48" s="47">
        <v>2500000</v>
      </c>
      <c r="N48" s="47"/>
      <c r="O48" s="39"/>
      <c r="P48" s="22"/>
    </row>
    <row r="49" spans="2:19" ht="50.1" customHeight="1" x14ac:dyDescent="0.3">
      <c r="B49" s="45"/>
      <c r="C49" s="121" t="s">
        <v>104</v>
      </c>
      <c r="D49" s="121" t="s">
        <v>103</v>
      </c>
      <c r="E49" s="121"/>
      <c r="F49" s="121"/>
      <c r="G49" s="122" t="s">
        <v>116</v>
      </c>
      <c r="H49" s="111">
        <v>4000000</v>
      </c>
      <c r="I49" s="30"/>
      <c r="J49" s="30"/>
      <c r="K49" s="30"/>
      <c r="L49" s="30"/>
      <c r="M49" s="30">
        <v>4000000</v>
      </c>
      <c r="N49" s="30"/>
      <c r="O49" s="39"/>
      <c r="P49" s="22"/>
    </row>
    <row r="50" spans="2:19" ht="45" customHeight="1" x14ac:dyDescent="0.3">
      <c r="B50" s="45"/>
      <c r="C50" s="115" t="s">
        <v>92</v>
      </c>
      <c r="D50" s="115"/>
      <c r="E50" s="115"/>
      <c r="F50" s="115"/>
      <c r="G50" s="116"/>
      <c r="H50" s="103">
        <v>7000000</v>
      </c>
      <c r="I50" s="47"/>
      <c r="J50" s="47"/>
      <c r="K50" s="47"/>
      <c r="L50" s="47"/>
      <c r="M50" s="47"/>
      <c r="N50" s="47"/>
      <c r="O50" s="39"/>
      <c r="P50" s="22"/>
    </row>
    <row r="51" spans="2:19" ht="45" customHeight="1" x14ac:dyDescent="0.3">
      <c r="B51" s="151"/>
      <c r="C51" s="112" t="s">
        <v>88</v>
      </c>
      <c r="D51" s="121"/>
      <c r="E51" s="121" t="s">
        <v>100</v>
      </c>
      <c r="F51" s="121"/>
      <c r="G51" s="121"/>
      <c r="H51" s="121"/>
      <c r="I51" s="47"/>
      <c r="J51" s="47">
        <v>1750000</v>
      </c>
      <c r="K51" s="47"/>
      <c r="L51" s="47"/>
      <c r="M51" s="47"/>
      <c r="N51" s="47"/>
      <c r="O51" s="39"/>
      <c r="P51" s="22"/>
    </row>
    <row r="52" spans="2:19" ht="68.25" customHeight="1" x14ac:dyDescent="0.3">
      <c r="B52" s="151"/>
      <c r="C52" s="123" t="s">
        <v>89</v>
      </c>
      <c r="D52" s="115"/>
      <c r="E52" s="123" t="s">
        <v>100</v>
      </c>
      <c r="F52" s="123" t="s">
        <v>101</v>
      </c>
      <c r="G52" s="116"/>
      <c r="H52" s="149"/>
      <c r="I52" s="47"/>
      <c r="J52" s="47">
        <v>1750000</v>
      </c>
      <c r="K52" s="47"/>
      <c r="L52" s="47"/>
      <c r="M52" s="47"/>
      <c r="N52" s="47"/>
      <c r="O52" s="39"/>
      <c r="P52" s="22"/>
    </row>
    <row r="53" spans="2:19" ht="54.95" customHeight="1" x14ac:dyDescent="0.3">
      <c r="B53" s="45"/>
      <c r="C53" s="112" t="s">
        <v>160</v>
      </c>
      <c r="D53" s="121"/>
      <c r="E53" s="121"/>
      <c r="F53" s="121"/>
      <c r="G53" s="121"/>
      <c r="H53" s="121"/>
      <c r="I53" s="150">
        <v>14410000</v>
      </c>
      <c r="J53" s="150">
        <f>SUM(J44:J52)</f>
        <v>4208000</v>
      </c>
      <c r="K53" s="59">
        <v>4220000</v>
      </c>
      <c r="L53" s="59">
        <v>4220000</v>
      </c>
      <c r="M53" s="59"/>
      <c r="N53" s="46"/>
      <c r="O53" s="39"/>
      <c r="P53" s="22"/>
    </row>
    <row r="54" spans="2:19" ht="65.45" customHeight="1" thickBot="1" x14ac:dyDescent="0.35">
      <c r="B54" s="43" t="s">
        <v>59</v>
      </c>
      <c r="C54" s="123" t="s">
        <v>187</v>
      </c>
      <c r="D54" s="123" t="s">
        <v>188</v>
      </c>
      <c r="E54" s="123" t="s">
        <v>189</v>
      </c>
      <c r="F54" s="123" t="s">
        <v>190</v>
      </c>
      <c r="G54" s="123"/>
      <c r="H54" s="123"/>
      <c r="I54" s="33"/>
      <c r="J54" s="33"/>
      <c r="K54" s="68"/>
      <c r="L54" s="68"/>
      <c r="M54" s="68">
        <v>20565000</v>
      </c>
      <c r="N54" s="33"/>
      <c r="O54" s="39"/>
      <c r="P54" s="22"/>
    </row>
    <row r="55" spans="2:19" ht="54.95" customHeight="1" thickBot="1" x14ac:dyDescent="0.35">
      <c r="B55" s="228"/>
      <c r="C55" s="229" t="s">
        <v>105</v>
      </c>
      <c r="D55" s="229"/>
      <c r="E55" s="229"/>
      <c r="F55" s="229"/>
      <c r="G55" s="229"/>
      <c r="H55" s="230"/>
      <c r="I55" s="230">
        <v>410490000</v>
      </c>
      <c r="J55" s="226">
        <v>399998000</v>
      </c>
      <c r="K55" s="69">
        <v>400000000</v>
      </c>
      <c r="L55" s="69">
        <v>400000000</v>
      </c>
      <c r="M55" s="70">
        <v>400000000</v>
      </c>
      <c r="N55" s="63"/>
      <c r="O55"/>
      <c r="P55" s="22"/>
    </row>
    <row r="56" spans="2:19" s="21" customFormat="1" ht="231" customHeight="1" x14ac:dyDescent="0.3">
      <c r="B56" s="9"/>
      <c r="C56" s="4"/>
      <c r="D56" s="4"/>
      <c r="E56" s="4"/>
      <c r="F56" s="4"/>
      <c r="G56" s="12"/>
      <c r="H56" s="12"/>
      <c r="I56" s="19"/>
      <c r="J56" s="19"/>
      <c r="K56" s="19"/>
      <c r="L56" s="19"/>
      <c r="M56" s="19"/>
      <c r="N56" s="20"/>
      <c r="O56"/>
    </row>
    <row r="57" spans="2:19" s="21" customFormat="1" ht="408.95" customHeight="1" x14ac:dyDescent="0.3">
      <c r="B57" s="9"/>
      <c r="C57" s="4"/>
      <c r="D57" s="4"/>
      <c r="E57" s="4"/>
      <c r="F57" s="4"/>
      <c r="G57" s="12"/>
      <c r="H57" s="12"/>
      <c r="I57" s="19"/>
      <c r="J57" s="19"/>
      <c r="K57" s="19"/>
      <c r="L57" s="19"/>
      <c r="M57" s="19"/>
      <c r="N57" s="20"/>
    </row>
    <row r="58" spans="2:19" ht="228" customHeight="1" x14ac:dyDescent="0.3"/>
    <row r="59" spans="2:19" ht="61.5" customHeight="1" thickBot="1" x14ac:dyDescent="0.35"/>
    <row r="60" spans="2:19" ht="138.94999999999999" customHeight="1" thickBot="1" x14ac:dyDescent="0.35">
      <c r="B60" s="175" t="s">
        <v>191</v>
      </c>
      <c r="C60" s="208"/>
      <c r="D60" s="208"/>
      <c r="E60" s="208"/>
      <c r="F60" s="208"/>
      <c r="G60" s="208"/>
      <c r="H60" s="209"/>
      <c r="I60" s="147" t="s">
        <v>137</v>
      </c>
      <c r="J60" s="146"/>
      <c r="K60" s="71"/>
      <c r="L60" s="71"/>
      <c r="M60" s="71"/>
      <c r="N60" s="71"/>
      <c r="O60" s="71"/>
      <c r="P60" s="24"/>
      <c r="Q60" s="24"/>
      <c r="R60" s="24"/>
      <c r="S60" s="72"/>
    </row>
    <row r="61" spans="2:19" ht="129.6" customHeight="1" thickBot="1" x14ac:dyDescent="0.35">
      <c r="B61" s="76"/>
      <c r="C61" s="210"/>
      <c r="D61" s="211"/>
      <c r="E61" s="211"/>
      <c r="F61" s="211"/>
      <c r="G61" s="211"/>
      <c r="H61" s="212"/>
      <c r="I61" s="74" t="s">
        <v>193</v>
      </c>
      <c r="J61" s="74" t="s">
        <v>195</v>
      </c>
      <c r="K61" s="74" t="s">
        <v>194</v>
      </c>
      <c r="L61" s="74" t="s">
        <v>196</v>
      </c>
      <c r="M61" s="74"/>
      <c r="N61" s="148"/>
      <c r="O61" s="74"/>
      <c r="P61" s="75"/>
      <c r="Q61" s="75"/>
      <c r="R61" s="75"/>
      <c r="S61" s="75"/>
    </row>
    <row r="62" spans="2:19" ht="116.45" customHeight="1" x14ac:dyDescent="0.3">
      <c r="B62" s="78"/>
      <c r="C62" s="126"/>
      <c r="D62" s="126"/>
      <c r="E62" s="126"/>
      <c r="F62" s="135" t="s">
        <v>134</v>
      </c>
      <c r="G62" s="135"/>
      <c r="H62" s="135" t="s">
        <v>133</v>
      </c>
      <c r="I62" s="159" t="s">
        <v>197</v>
      </c>
      <c r="J62" s="159" t="s">
        <v>197</v>
      </c>
      <c r="K62" s="159" t="s">
        <v>197</v>
      </c>
      <c r="L62" s="236" t="s">
        <v>197</v>
      </c>
      <c r="M62" s="156"/>
      <c r="N62" s="157"/>
      <c r="O62" s="158"/>
      <c r="P62" s="36"/>
      <c r="Q62" s="36"/>
      <c r="R62" s="36"/>
      <c r="S62" s="36"/>
    </row>
    <row r="63" spans="2:19" ht="137.1" customHeight="1" x14ac:dyDescent="0.3">
      <c r="B63" s="81"/>
      <c r="C63" s="127"/>
      <c r="D63" s="128"/>
      <c r="E63" s="127"/>
      <c r="F63" s="129"/>
      <c r="G63" s="128"/>
      <c r="H63" s="129" t="s">
        <v>198</v>
      </c>
      <c r="I63" s="160" t="s">
        <v>199</v>
      </c>
      <c r="J63" s="159" t="s">
        <v>199</v>
      </c>
      <c r="K63" s="160" t="s">
        <v>199</v>
      </c>
      <c r="L63" s="237" t="s">
        <v>199</v>
      </c>
      <c r="M63" s="153"/>
      <c r="N63" s="154"/>
      <c r="O63" s="155"/>
      <c r="P63" s="28"/>
      <c r="Q63" s="28"/>
      <c r="R63" s="28"/>
      <c r="S63" s="28"/>
    </row>
    <row r="64" spans="2:19" ht="138.94999999999999" customHeight="1" x14ac:dyDescent="0.55000000000000004">
      <c r="B64" s="14"/>
      <c r="C64" s="134"/>
      <c r="D64" s="134"/>
      <c r="E64" s="134"/>
      <c r="F64" s="134"/>
      <c r="G64" s="136"/>
      <c r="H64" s="134" t="s">
        <v>200</v>
      </c>
      <c r="I64" s="138" t="s">
        <v>203</v>
      </c>
      <c r="J64" s="139" t="s">
        <v>203</v>
      </c>
      <c r="K64" s="138" t="s">
        <v>203</v>
      </c>
      <c r="L64" s="238" t="s">
        <v>204</v>
      </c>
      <c r="M64" s="161"/>
      <c r="N64" s="157"/>
      <c r="O64" s="162"/>
      <c r="P64" s="80"/>
      <c r="Q64" s="79"/>
      <c r="R64" s="79"/>
      <c r="S64" s="79"/>
    </row>
    <row r="65" spans="2:19" ht="175.5" customHeight="1" x14ac:dyDescent="0.3">
      <c r="B65" s="78"/>
      <c r="C65" s="130"/>
      <c r="D65" s="130"/>
      <c r="E65" s="130"/>
      <c r="F65" s="130"/>
      <c r="G65" s="131"/>
      <c r="H65" s="129" t="s">
        <v>201</v>
      </c>
      <c r="I65" s="140" t="s">
        <v>202</v>
      </c>
      <c r="J65" s="139" t="s">
        <v>202</v>
      </c>
      <c r="K65" s="140" t="s">
        <v>202</v>
      </c>
      <c r="L65" s="239" t="s">
        <v>205</v>
      </c>
      <c r="M65" s="153"/>
      <c r="N65" s="163"/>
      <c r="O65" s="155"/>
      <c r="P65" s="35"/>
      <c r="Q65" s="143"/>
      <c r="R65" s="143"/>
      <c r="S65" s="73"/>
    </row>
    <row r="66" spans="2:19" ht="109.5" customHeight="1" x14ac:dyDescent="0.3">
      <c r="B66" s="78"/>
      <c r="C66" s="132"/>
      <c r="D66" s="132"/>
      <c r="E66" s="132"/>
      <c r="F66" s="132"/>
      <c r="G66" s="133"/>
      <c r="H66" s="137" t="s">
        <v>208</v>
      </c>
      <c r="I66" s="141"/>
      <c r="J66" s="139"/>
      <c r="K66" s="141"/>
      <c r="L66" s="50"/>
      <c r="M66" s="164"/>
      <c r="N66" s="165"/>
      <c r="O66" s="158"/>
      <c r="P66" s="40"/>
      <c r="Q66" s="50"/>
      <c r="R66" s="50"/>
      <c r="S66" s="27"/>
    </row>
    <row r="67" spans="2:19" ht="80.099999999999994" customHeight="1" x14ac:dyDescent="0.3">
      <c r="B67" s="78"/>
      <c r="C67" s="130"/>
      <c r="D67" s="130"/>
      <c r="E67" s="130"/>
      <c r="F67" s="130"/>
      <c r="G67" s="131"/>
      <c r="H67" s="129"/>
      <c r="I67" s="142"/>
      <c r="J67" s="139"/>
      <c r="K67" s="142"/>
      <c r="L67" s="144"/>
      <c r="M67" s="166"/>
      <c r="N67" s="167"/>
      <c r="O67" s="168"/>
      <c r="P67" s="144"/>
      <c r="Q67" s="144"/>
      <c r="R67" s="144"/>
      <c r="S67" s="125"/>
    </row>
    <row r="68" spans="2:19" ht="80.099999999999994" customHeight="1" x14ac:dyDescent="0.3">
      <c r="B68" s="78"/>
      <c r="C68" s="132"/>
      <c r="D68" s="132"/>
      <c r="E68" s="132"/>
      <c r="F68" s="132"/>
      <c r="G68" s="133"/>
      <c r="H68" s="137"/>
      <c r="I68" s="141"/>
      <c r="J68" s="139"/>
      <c r="K68" s="235"/>
      <c r="L68" s="50"/>
      <c r="M68" s="77"/>
      <c r="N68" s="50"/>
      <c r="O68" s="145"/>
      <c r="P68" s="40"/>
      <c r="Q68" s="40"/>
      <c r="R68" s="40"/>
      <c r="S68" s="40"/>
    </row>
    <row r="69" spans="2:19" ht="80.099999999999994" customHeight="1" x14ac:dyDescent="0.3"/>
    <row r="70" spans="2:19" ht="80.099999999999994" customHeight="1" x14ac:dyDescent="0.3"/>
  </sheetData>
  <mergeCells count="60">
    <mergeCell ref="B60:H60"/>
    <mergeCell ref="C61:H61"/>
    <mergeCell ref="C3:H3"/>
    <mergeCell ref="D18:D19"/>
    <mergeCell ref="E18:E19"/>
    <mergeCell ref="G18:G19"/>
    <mergeCell ref="H18:H19"/>
    <mergeCell ref="B5:B6"/>
    <mergeCell ref="D5:D6"/>
    <mergeCell ref="F5:F6"/>
    <mergeCell ref="G5:G6"/>
    <mergeCell ref="C5:C6"/>
    <mergeCell ref="C4:F4"/>
    <mergeCell ref="E5:E6"/>
    <mergeCell ref="N18:N19"/>
    <mergeCell ref="J18:J19"/>
    <mergeCell ref="K18:K19"/>
    <mergeCell ref="L18:L19"/>
    <mergeCell ref="B40:H40"/>
    <mergeCell ref="C27:F27"/>
    <mergeCell ref="N30:N31"/>
    <mergeCell ref="G30:G31"/>
    <mergeCell ref="C41:F41"/>
    <mergeCell ref="J30:J31"/>
    <mergeCell ref="K30:K31"/>
    <mergeCell ref="C30:C31"/>
    <mergeCell ref="H30:H31"/>
    <mergeCell ref="L30:L31"/>
    <mergeCell ref="M30:M31"/>
    <mergeCell ref="N5:N6"/>
    <mergeCell ref="H7:H8"/>
    <mergeCell ref="I7:I8"/>
    <mergeCell ref="N7:N8"/>
    <mergeCell ref="H5:H6"/>
    <mergeCell ref="J7:J8"/>
    <mergeCell ref="K7:K8"/>
    <mergeCell ref="L7:L8"/>
    <mergeCell ref="M7:M8"/>
    <mergeCell ref="M5:M6"/>
    <mergeCell ref="J5:J6"/>
    <mergeCell ref="K5:K6"/>
    <mergeCell ref="L5:L6"/>
    <mergeCell ref="F7:F8"/>
    <mergeCell ref="E7:E8"/>
    <mergeCell ref="G7:G8"/>
    <mergeCell ref="I5:I6"/>
    <mergeCell ref="B7:B8"/>
    <mergeCell ref="C7:C8"/>
    <mergeCell ref="D7:D8"/>
    <mergeCell ref="M18:M19"/>
    <mergeCell ref="B18:B19"/>
    <mergeCell ref="C18:C19"/>
    <mergeCell ref="B30:B31"/>
    <mergeCell ref="D30:D31"/>
    <mergeCell ref="E30:E31"/>
    <mergeCell ref="F30:F31"/>
    <mergeCell ref="I18:I19"/>
    <mergeCell ref="B26:H26"/>
    <mergeCell ref="I30:I31"/>
    <mergeCell ref="F18:F19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hp</cp:lastModifiedBy>
  <cp:lastPrinted>2024-01-13T09:02:21Z</cp:lastPrinted>
  <dcterms:created xsi:type="dcterms:W3CDTF">2023-10-17T21:18:29Z</dcterms:created>
  <dcterms:modified xsi:type="dcterms:W3CDTF">2025-02-28T13:44:00Z</dcterms:modified>
</cp:coreProperties>
</file>